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 CONSEIL\UTILITAIRES\DEPERD APPORT\"/>
    </mc:Choice>
  </mc:AlternateContent>
  <xr:revisionPtr revIDLastSave="0" documentId="13_ncr:1_{0E2CB97F-4DB2-41BD-BAF3-D23CAF42C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S" sheetId="1" r:id="rId1"/>
    <sheet name="RENDEMENT" sheetId="2" r:id="rId2"/>
    <sheet name="DJU" sheetId="3" r:id="rId3"/>
  </sheets>
  <calcPr calcId="181029" refMode="R1C1"/>
</workbook>
</file>

<file path=xl/calcChain.xml><?xml version="1.0" encoding="utf-8"?>
<calcChain xmlns="http://schemas.openxmlformats.org/spreadsheetml/2006/main">
  <c r="N99" i="3" l="1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H11" i="1" l="1"/>
  <c r="H7" i="1"/>
</calcChain>
</file>

<file path=xl/sharedStrings.xml><?xml version="1.0" encoding="utf-8"?>
<sst xmlns="http://schemas.openxmlformats.org/spreadsheetml/2006/main" count="235" uniqueCount="227">
  <si>
    <t>Nbre d'heure/jour</t>
  </si>
  <si>
    <t>i</t>
  </si>
  <si>
    <t>ΔT</t>
  </si>
  <si>
    <t>Consommation en kwh</t>
  </si>
  <si>
    <t>Rendement</t>
  </si>
  <si>
    <t>Dju</t>
  </si>
  <si>
    <t xml:space="preserve">  www.eppform.com</t>
  </si>
  <si>
    <t>·         24 : nombre d'heures chauffées par jour</t>
  </si>
  <si>
    <t xml:space="preserve">·         Dju : Degré jour unifié </t>
  </si>
  <si>
    <t>·         ΔT = T intérieure – T extérieure de base de la région</t>
  </si>
  <si>
    <t>Calcul des consommations de chauffage à partir des déperditions</t>
  </si>
  <si>
    <t>Calcul des déperditions à partir des consommations de chauffage</t>
  </si>
  <si>
    <t>·         Déperditions : pertes thermiques du batiment en kW</t>
  </si>
  <si>
    <t>Déperditions en kW</t>
  </si>
  <si>
    <t>.         Consommation en kWh</t>
  </si>
  <si>
    <t>·         Rendement : voir Données</t>
  </si>
  <si>
    <t>·         i : intermittence (0,8 pour le neuf et 0,9 pour l'ancien)</t>
  </si>
  <si>
    <t>Energie</t>
  </si>
  <si>
    <t>Electrique</t>
  </si>
  <si>
    <t>PAC air/air</t>
  </si>
  <si>
    <t>PAC air/eau</t>
  </si>
  <si>
    <t>PAC eau/eau</t>
  </si>
  <si>
    <t>Chaudières à bois (buches)</t>
  </si>
  <si>
    <t>Chaudières à bois (granulés)</t>
  </si>
  <si>
    <t>Chaudières au fioul condensation</t>
  </si>
  <si>
    <t>Chaudières au propane</t>
  </si>
  <si>
    <t>Chaudières au fioul</t>
  </si>
  <si>
    <t>Chaudières au propane condensation</t>
  </si>
  <si>
    <t>Chaudières au gaz naturel</t>
  </si>
  <si>
    <t>Chaudières au gaz naturel condensation</t>
  </si>
  <si>
    <t>Solaire appoint électrique</t>
  </si>
  <si>
    <t>Solaire appoint bois</t>
  </si>
  <si>
    <t>Nom département</t>
  </si>
  <si>
    <t>Code département</t>
  </si>
  <si>
    <t>DJU Moyen</t>
  </si>
  <si>
    <t>AIN</t>
  </si>
  <si>
    <t>01</t>
  </si>
  <si>
    <t>AISNE</t>
  </si>
  <si>
    <t>02</t>
  </si>
  <si>
    <t>ALLIER</t>
  </si>
  <si>
    <t>03</t>
  </si>
  <si>
    <t>ALPES-DE-HAUTE-PROVENCE</t>
  </si>
  <si>
    <t>04</t>
  </si>
  <si>
    <t>HAUTES-ALPES</t>
  </si>
  <si>
    <t>05</t>
  </si>
  <si>
    <t>ALPES-MARITIMES</t>
  </si>
  <si>
    <t>06</t>
  </si>
  <si>
    <t>ARDECHE</t>
  </si>
  <si>
    <t>07</t>
  </si>
  <si>
    <t>ARDENNES</t>
  </si>
  <si>
    <t>08</t>
  </si>
  <si>
    <t>ARIEGE</t>
  </si>
  <si>
    <t>09</t>
  </si>
  <si>
    <t>AUBE</t>
  </si>
  <si>
    <t>10</t>
  </si>
  <si>
    <t>AUDE</t>
  </si>
  <si>
    <t>11</t>
  </si>
  <si>
    <t>AVEYRON</t>
  </si>
  <si>
    <t>12</t>
  </si>
  <si>
    <t>BOUCHES-DU-RHONE</t>
  </si>
  <si>
    <t>13</t>
  </si>
  <si>
    <t>CALVADOS</t>
  </si>
  <si>
    <t>14</t>
  </si>
  <si>
    <t>CANTAL</t>
  </si>
  <si>
    <t>15</t>
  </si>
  <si>
    <t>CHARENTE</t>
  </si>
  <si>
    <t>16</t>
  </si>
  <si>
    <t>CHARENTE-MARITIME</t>
  </si>
  <si>
    <t>17</t>
  </si>
  <si>
    <t>CHER</t>
  </si>
  <si>
    <t>18</t>
  </si>
  <si>
    <t>CORREZE</t>
  </si>
  <si>
    <t>19</t>
  </si>
  <si>
    <t>COTE-D'OR</t>
  </si>
  <si>
    <t>21</t>
  </si>
  <si>
    <t>COTES-D'ARMOR</t>
  </si>
  <si>
    <t>22</t>
  </si>
  <si>
    <t>CREUSE</t>
  </si>
  <si>
    <t>23</t>
  </si>
  <si>
    <t>DORDOGNE</t>
  </si>
  <si>
    <t>24</t>
  </si>
  <si>
    <t>DOUBS</t>
  </si>
  <si>
    <t>25</t>
  </si>
  <si>
    <t>DROME</t>
  </si>
  <si>
    <t>26</t>
  </si>
  <si>
    <t>EURE</t>
  </si>
  <si>
    <t>27</t>
  </si>
  <si>
    <t>EURE-ET-LOIR</t>
  </si>
  <si>
    <t>28</t>
  </si>
  <si>
    <t>FINISTERE</t>
  </si>
  <si>
    <t>29</t>
  </si>
  <si>
    <t>CORSE-DU-SUD</t>
  </si>
  <si>
    <t>2A</t>
  </si>
  <si>
    <t>HAUTE-CORSE</t>
  </si>
  <si>
    <t>2B</t>
  </si>
  <si>
    <t>GARD</t>
  </si>
  <si>
    <t>30</t>
  </si>
  <si>
    <t>HAUTE-GARONNE</t>
  </si>
  <si>
    <t>31</t>
  </si>
  <si>
    <t>GERS</t>
  </si>
  <si>
    <t>32</t>
  </si>
  <si>
    <t>GIRONDE</t>
  </si>
  <si>
    <t>33</t>
  </si>
  <si>
    <t>HERAULT</t>
  </si>
  <si>
    <t>34</t>
  </si>
  <si>
    <t>ILLE-ET-VILAINE</t>
  </si>
  <si>
    <t>35</t>
  </si>
  <si>
    <t>INDRE</t>
  </si>
  <si>
    <t>36</t>
  </si>
  <si>
    <t>INDRE-ET-LOIRE</t>
  </si>
  <si>
    <t>37</t>
  </si>
  <si>
    <t>ISERE</t>
  </si>
  <si>
    <t>38</t>
  </si>
  <si>
    <t>JURA</t>
  </si>
  <si>
    <t>39</t>
  </si>
  <si>
    <t>LANDES</t>
  </si>
  <si>
    <t>40</t>
  </si>
  <si>
    <t>LOIR-ET-CHER</t>
  </si>
  <si>
    <t>41</t>
  </si>
  <si>
    <t>LOIRE</t>
  </si>
  <si>
    <t>42</t>
  </si>
  <si>
    <t>HAUTE-LOIRE</t>
  </si>
  <si>
    <t>43</t>
  </si>
  <si>
    <t>LOIRE-ATLANTIQUE</t>
  </si>
  <si>
    <t>44</t>
  </si>
  <si>
    <t>LOIRET</t>
  </si>
  <si>
    <t>45</t>
  </si>
  <si>
    <t>LOT</t>
  </si>
  <si>
    <t>46</t>
  </si>
  <si>
    <t>LOT-ET-GARONNE</t>
  </si>
  <si>
    <t>47</t>
  </si>
  <si>
    <t>LOZERE</t>
  </si>
  <si>
    <t>48</t>
  </si>
  <si>
    <t>MAINE-ET-LOIRE</t>
  </si>
  <si>
    <t>49</t>
  </si>
  <si>
    <t>MANCHE</t>
  </si>
  <si>
    <t>50</t>
  </si>
  <si>
    <t>MARNE</t>
  </si>
  <si>
    <t>51</t>
  </si>
  <si>
    <t>HAUTE-MARNE</t>
  </si>
  <si>
    <t>52</t>
  </si>
  <si>
    <t>MAYENNE</t>
  </si>
  <si>
    <t>53</t>
  </si>
  <si>
    <t>MEURTHE-ET-MOSELLE</t>
  </si>
  <si>
    <t>54</t>
  </si>
  <si>
    <t>MEUSE</t>
  </si>
  <si>
    <t>55</t>
  </si>
  <si>
    <t>MORBIHAN</t>
  </si>
  <si>
    <t>56</t>
  </si>
  <si>
    <t>MOSELLE</t>
  </si>
  <si>
    <t>57</t>
  </si>
  <si>
    <t>NIEVRE</t>
  </si>
  <si>
    <t>58</t>
  </si>
  <si>
    <t>NORD</t>
  </si>
  <si>
    <t>59</t>
  </si>
  <si>
    <t>OISE</t>
  </si>
  <si>
    <t>60</t>
  </si>
  <si>
    <t>ORNE</t>
  </si>
  <si>
    <t>61</t>
  </si>
  <si>
    <t>PAS-DE-CALAIS</t>
  </si>
  <si>
    <t>62</t>
  </si>
  <si>
    <t>PUY-DE-DOME</t>
  </si>
  <si>
    <t>63</t>
  </si>
  <si>
    <t>PYRENEES-ATLANTIQUES</t>
  </si>
  <si>
    <t>64</t>
  </si>
  <si>
    <t>HAUTES-PYRENEES</t>
  </si>
  <si>
    <t>65</t>
  </si>
  <si>
    <t>PYRENEES-ORIENTALES</t>
  </si>
  <si>
    <t>66</t>
  </si>
  <si>
    <t>BAS-RHIN</t>
  </si>
  <si>
    <t>67</t>
  </si>
  <si>
    <t>HAUT-RHIN</t>
  </si>
  <si>
    <t>68</t>
  </si>
  <si>
    <t>RHONE</t>
  </si>
  <si>
    <t>69</t>
  </si>
  <si>
    <t>HAUTE-SAONE</t>
  </si>
  <si>
    <t>70</t>
  </si>
  <si>
    <t>SAONE-ET-LOIRE</t>
  </si>
  <si>
    <t>71</t>
  </si>
  <si>
    <t>SARTHE</t>
  </si>
  <si>
    <t>72</t>
  </si>
  <si>
    <t>SAVOIE</t>
  </si>
  <si>
    <t>73</t>
  </si>
  <si>
    <t>HAUTE-SAVOIE</t>
  </si>
  <si>
    <t>74</t>
  </si>
  <si>
    <t>PARIS</t>
  </si>
  <si>
    <t>75</t>
  </si>
  <si>
    <t>SEINE-MARITIME</t>
  </si>
  <si>
    <t>76</t>
  </si>
  <si>
    <t>SEINE-ET-MARNE</t>
  </si>
  <si>
    <t>77</t>
  </si>
  <si>
    <t>YVELINES</t>
  </si>
  <si>
    <t>78</t>
  </si>
  <si>
    <t>DEUX-SEVRES</t>
  </si>
  <si>
    <t>79</t>
  </si>
  <si>
    <t>SOMME</t>
  </si>
  <si>
    <t>80</t>
  </si>
  <si>
    <t>TARN</t>
  </si>
  <si>
    <t>81</t>
  </si>
  <si>
    <t>TARN-ET-GARONNE</t>
  </si>
  <si>
    <t>82</t>
  </si>
  <si>
    <t>VAR</t>
  </si>
  <si>
    <t>83</t>
  </si>
  <si>
    <t>VAUCLUSE</t>
  </si>
  <si>
    <t>84</t>
  </si>
  <si>
    <t>VENDEE</t>
  </si>
  <si>
    <t>85</t>
  </si>
  <si>
    <t>VIENNE</t>
  </si>
  <si>
    <t>86</t>
  </si>
  <si>
    <t>HAUTE-VIENNE</t>
  </si>
  <si>
    <t>87</t>
  </si>
  <si>
    <t>VOSGES</t>
  </si>
  <si>
    <t>88</t>
  </si>
  <si>
    <t>YONNE</t>
  </si>
  <si>
    <t>89</t>
  </si>
  <si>
    <t>TERRITOIRE DE BELFORT</t>
  </si>
  <si>
    <t>90</t>
  </si>
  <si>
    <t>ESSONNE</t>
  </si>
  <si>
    <t>91</t>
  </si>
  <si>
    <t>HAUTS-DE-SEINE</t>
  </si>
  <si>
    <t>92</t>
  </si>
  <si>
    <t>SEINE-SAINT-DENIS</t>
  </si>
  <si>
    <t>93</t>
  </si>
  <si>
    <t>VAL-DE-MARNE</t>
  </si>
  <si>
    <t>94</t>
  </si>
  <si>
    <t>VAL-D'OISE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</si>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</sst>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Arial Rounded MT Bold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Border="1"/>
    <xf numFmtId="3" fontId="0" fillId="0" borderId="1" xfId="0" applyNumberFormat="1" applyBorder="1"/>
    <xf numFmtId="3" fontId="7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171450</xdr:rowOff>
    </xdr:from>
    <xdr:to>
      <xdr:col>1</xdr:col>
      <xdr:colOff>323849</xdr:colOff>
      <xdr:row>2</xdr:row>
      <xdr:rowOff>16452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F93DA6-F013-4A42-A1C5-F62F94251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71450"/>
          <a:ext cx="209549" cy="226002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0</xdr:row>
      <xdr:rowOff>152400</xdr:rowOff>
    </xdr:from>
    <xdr:to>
      <xdr:col>2</xdr:col>
      <xdr:colOff>796636</xdr:colOff>
      <xdr:row>1</xdr:row>
      <xdr:rowOff>185305</xdr:rowOff>
    </xdr:to>
    <xdr:sp macro="" textlink="">
      <xdr:nvSpPr>
        <xdr:cNvPr id="3" name="ZoneTexte 7">
          <a:extLst>
            <a:ext uri="{FF2B5EF4-FFF2-40B4-BE49-F238E27FC236}">
              <a16:creationId xmlns:a16="http://schemas.microsoft.com/office/drawing/2014/main" id="{5841FD0D-6DEF-432E-A92D-2D0D456CD0CF}"/>
            </a:ext>
          </a:extLst>
        </xdr:cNvPr>
        <xdr:cNvSpPr txBox="1"/>
      </xdr:nvSpPr>
      <xdr:spPr>
        <a:xfrm>
          <a:off x="1724025" y="152400"/>
          <a:ext cx="1491961" cy="22340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>
              <a:latin typeface="Aharoni" panose="02010803020104030203" pitchFamily="2" charset="-79"/>
              <a:cs typeface="Aharoni" panose="02010803020104030203" pitchFamily="2" charset="-79"/>
            </a:rPr>
            <a:t>EPP </a:t>
          </a:r>
          <a:r>
            <a:rPr lang="fr-FR" sz="1200">
              <a:latin typeface="Arial Rounded MT Bold" panose="020F0704030504030204" pitchFamily="34" charset="0"/>
              <a:cs typeface="Aharoni" panose="02010803020104030203" pitchFamily="2" charset="-79"/>
            </a:rPr>
            <a:t>Formations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showGridLines="0" tabSelected="1" workbookViewId="0">
      <selection activeCell="B17" sqref="B17:H17"/>
    </sheetView>
  </sheetViews>
  <sheetFormatPr baseColWidth="10" defaultRowHeight="15" x14ac:dyDescent="0.25"/>
  <cols>
    <col min="1" max="1" width="22" customWidth="1"/>
    <col min="2" max="2" width="14.28515625" customWidth="1"/>
    <col min="3" max="3" width="19" customWidth="1"/>
    <col min="4" max="6" width="8.7109375" customWidth="1"/>
    <col min="8" max="8" width="16.42578125" customWidth="1"/>
  </cols>
  <sheetData>
    <row r="3" spans="2:8" x14ac:dyDescent="0.25">
      <c r="B3" s="1" t="s">
        <v>6</v>
      </c>
    </row>
    <row r="5" spans="2:8" ht="18.75" x14ac:dyDescent="0.3">
      <c r="B5" s="21" t="s">
        <v>10</v>
      </c>
      <c r="C5" s="21"/>
      <c r="D5" s="21"/>
      <c r="E5" s="21"/>
      <c r="F5" s="21"/>
      <c r="G5" s="21"/>
      <c r="H5" s="21"/>
    </row>
    <row r="6" spans="2:8" ht="30" x14ac:dyDescent="0.25">
      <c r="B6" s="3" t="s">
        <v>13</v>
      </c>
      <c r="C6" s="2" t="s">
        <v>0</v>
      </c>
      <c r="D6" s="3" t="s">
        <v>5</v>
      </c>
      <c r="E6" s="2" t="s">
        <v>1</v>
      </c>
      <c r="F6" s="2" t="s">
        <v>2</v>
      </c>
      <c r="G6" s="3" t="s">
        <v>4</v>
      </c>
      <c r="H6" s="3" t="s">
        <v>3</v>
      </c>
    </row>
    <row r="7" spans="2:8" ht="20.100000000000001" customHeight="1" x14ac:dyDescent="0.25">
      <c r="B7" s="8">
        <v>8.6999999999999993</v>
      </c>
      <c r="C7" s="8">
        <v>24</v>
      </c>
      <c r="D7" s="8">
        <v>2288</v>
      </c>
      <c r="E7" s="8">
        <v>0.9</v>
      </c>
      <c r="F7" s="8">
        <v>30</v>
      </c>
      <c r="G7" s="8">
        <v>2.5</v>
      </c>
      <c r="H7" s="19">
        <f>(B7*C7*D7*E7)/(F7*G7)</f>
        <v>5732.8127999999997</v>
      </c>
    </row>
    <row r="9" spans="2:8" ht="18.75" x14ac:dyDescent="0.3">
      <c r="B9" s="21" t="s">
        <v>11</v>
      </c>
      <c r="C9" s="21"/>
      <c r="D9" s="21"/>
      <c r="E9" s="21"/>
      <c r="F9" s="21"/>
      <c r="G9" s="21"/>
      <c r="H9" s="21"/>
    </row>
    <row r="10" spans="2:8" ht="30" x14ac:dyDescent="0.25">
      <c r="B10" s="3" t="s">
        <v>3</v>
      </c>
      <c r="C10" s="2" t="s">
        <v>0</v>
      </c>
      <c r="D10" s="3" t="s">
        <v>5</v>
      </c>
      <c r="E10" s="2" t="s">
        <v>1</v>
      </c>
      <c r="F10" s="2" t="s">
        <v>2</v>
      </c>
      <c r="G10" s="3" t="s">
        <v>4</v>
      </c>
      <c r="H10" s="3" t="s">
        <v>13</v>
      </c>
    </row>
    <row r="11" spans="2:8" ht="20.100000000000001" customHeight="1" x14ac:dyDescent="0.25">
      <c r="B11" s="8">
        <v>18000</v>
      </c>
      <c r="C11" s="8">
        <v>24</v>
      </c>
      <c r="D11" s="8">
        <v>2440</v>
      </c>
      <c r="E11" s="8">
        <v>0.9</v>
      </c>
      <c r="F11" s="8">
        <v>30</v>
      </c>
      <c r="G11" s="8">
        <v>0.85</v>
      </c>
      <c r="H11" s="19">
        <f>(B11*F11*G11)/(C11*D11*E11)</f>
        <v>8.7090163934426226</v>
      </c>
    </row>
    <row r="14" spans="2:8" x14ac:dyDescent="0.25">
      <c r="B14" s="20" t="s">
        <v>7</v>
      </c>
      <c r="C14" s="20"/>
      <c r="D14" s="20"/>
      <c r="E14" s="20"/>
      <c r="F14" s="20"/>
      <c r="G14" s="20"/>
      <c r="H14" s="20"/>
    </row>
    <row r="15" spans="2:8" x14ac:dyDescent="0.25">
      <c r="B15" s="20" t="s">
        <v>12</v>
      </c>
      <c r="C15" s="20"/>
      <c r="D15" s="20"/>
      <c r="E15" s="20"/>
      <c r="F15" s="20"/>
      <c r="G15" s="20"/>
      <c r="H15" s="20"/>
    </row>
    <row r="16" spans="2:8" x14ac:dyDescent="0.25">
      <c r="B16" s="20" t="s">
        <v>8</v>
      </c>
      <c r="C16" s="20"/>
      <c r="D16" s="20"/>
      <c r="E16" s="20"/>
      <c r="F16" s="20"/>
      <c r="G16" s="20"/>
      <c r="H16" s="20"/>
    </row>
    <row r="17" spans="2:8" x14ac:dyDescent="0.25">
      <c r="B17" s="20" t="s">
        <v>16</v>
      </c>
      <c r="C17" s="20"/>
      <c r="D17" s="20"/>
      <c r="E17" s="20"/>
      <c r="F17" s="20"/>
      <c r="G17" s="20"/>
      <c r="H17" s="20"/>
    </row>
    <row r="18" spans="2:8" x14ac:dyDescent="0.25">
      <c r="B18" s="20" t="s">
        <v>9</v>
      </c>
      <c r="C18" s="20"/>
      <c r="D18" s="20"/>
      <c r="E18" s="20"/>
      <c r="F18" s="20"/>
      <c r="G18" s="20"/>
      <c r="H18" s="20"/>
    </row>
    <row r="19" spans="2:8" x14ac:dyDescent="0.25">
      <c r="B19" s="20" t="s">
        <v>15</v>
      </c>
      <c r="C19" s="20"/>
      <c r="D19" s="20"/>
      <c r="E19" s="20"/>
      <c r="F19" s="20"/>
      <c r="G19" s="20"/>
      <c r="H19" s="20"/>
    </row>
    <row r="20" spans="2:8" x14ac:dyDescent="0.25">
      <c r="B20" s="20" t="s">
        <v>14</v>
      </c>
      <c r="C20" s="20"/>
      <c r="D20" s="20"/>
      <c r="E20" s="20"/>
      <c r="F20" s="20"/>
      <c r="G20" s="20"/>
      <c r="H20" s="20"/>
    </row>
  </sheetData>
  <sheetProtection algorithmName="SHA-512" hashValue="PeNXI9lcff/2ullIE7YRQwslHoXNoFgO4m9MnOclOThEeXi7SzTH3Uh2wMAguPJXYu37YdHj6E/rqDCkhlTZjg==" saltValue="xjx2g65wkSc97/i0xz9cYw==" spinCount="100000" sheet="1" objects="1" scenarios="1"/>
  <mergeCells count="9">
    <mergeCell ref="B17:H17"/>
    <mergeCell ref="B18:H18"/>
    <mergeCell ref="B19:H19"/>
    <mergeCell ref="B20:H20"/>
    <mergeCell ref="B5:H5"/>
    <mergeCell ref="B9:H9"/>
    <mergeCell ref="B14:H14"/>
    <mergeCell ref="B15:H15"/>
    <mergeCell ref="B16:H16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6"/>
  <sheetViews>
    <sheetView showGridLines="0" workbookViewId="0">
      <selection activeCell="C7" sqref="C7"/>
    </sheetView>
  </sheetViews>
  <sheetFormatPr baseColWidth="10" defaultRowHeight="15" x14ac:dyDescent="0.25"/>
  <cols>
    <col min="2" max="2" width="36" style="4" customWidth="1"/>
    <col min="3" max="3" width="15.140625" style="4" customWidth="1"/>
  </cols>
  <sheetData>
    <row r="2" spans="2:3" ht="15.75" x14ac:dyDescent="0.25">
      <c r="B2" s="6" t="s">
        <v>17</v>
      </c>
      <c r="C2" s="6" t="s">
        <v>4</v>
      </c>
    </row>
    <row r="3" spans="2:3" x14ac:dyDescent="0.25">
      <c r="B3" s="5" t="s">
        <v>18</v>
      </c>
      <c r="C3" s="7">
        <v>1</v>
      </c>
    </row>
    <row r="4" spans="2:3" x14ac:dyDescent="0.25">
      <c r="B4" s="5" t="s">
        <v>19</v>
      </c>
      <c r="C4" s="7">
        <v>2.5</v>
      </c>
    </row>
    <row r="5" spans="2:3" x14ac:dyDescent="0.25">
      <c r="B5" s="5" t="s">
        <v>20</v>
      </c>
      <c r="C5" s="7">
        <v>3</v>
      </c>
    </row>
    <row r="6" spans="2:3" x14ac:dyDescent="0.25">
      <c r="B6" s="5" t="s">
        <v>21</v>
      </c>
      <c r="C6" s="7">
        <v>4</v>
      </c>
    </row>
    <row r="7" spans="2:3" x14ac:dyDescent="0.25">
      <c r="B7" s="5" t="s">
        <v>22</v>
      </c>
      <c r="C7" s="7">
        <v>0.75</v>
      </c>
    </row>
    <row r="8" spans="2:3" x14ac:dyDescent="0.25">
      <c r="B8" s="5" t="s">
        <v>23</v>
      </c>
      <c r="C8" s="7">
        <v>0.9</v>
      </c>
    </row>
    <row r="9" spans="2:3" x14ac:dyDescent="0.25">
      <c r="B9" s="5" t="s">
        <v>26</v>
      </c>
      <c r="C9" s="7">
        <v>0.9</v>
      </c>
    </row>
    <row r="10" spans="2:3" x14ac:dyDescent="0.25">
      <c r="B10" s="5" t="s">
        <v>24</v>
      </c>
      <c r="C10" s="7">
        <v>1.1000000000000001</v>
      </c>
    </row>
    <row r="11" spans="2:3" x14ac:dyDescent="0.25">
      <c r="B11" s="5" t="s">
        <v>25</v>
      </c>
      <c r="C11" s="7">
        <v>0.9</v>
      </c>
    </row>
    <row r="12" spans="2:3" x14ac:dyDescent="0.25">
      <c r="B12" s="5" t="s">
        <v>27</v>
      </c>
      <c r="C12" s="7">
        <v>1.1000000000000001</v>
      </c>
    </row>
    <row r="13" spans="2:3" x14ac:dyDescent="0.25">
      <c r="B13" s="5" t="s">
        <v>28</v>
      </c>
      <c r="C13" s="7">
        <v>0.9</v>
      </c>
    </row>
    <row r="14" spans="2:3" x14ac:dyDescent="0.25">
      <c r="B14" s="5" t="s">
        <v>29</v>
      </c>
      <c r="C14" s="7">
        <v>1.1000000000000001</v>
      </c>
    </row>
    <row r="15" spans="2:3" x14ac:dyDescent="0.25">
      <c r="B15" s="5" t="s">
        <v>30</v>
      </c>
      <c r="C15" s="7">
        <v>1.4</v>
      </c>
    </row>
    <row r="16" spans="2:3" x14ac:dyDescent="0.25">
      <c r="B16" s="5" t="s">
        <v>31</v>
      </c>
      <c r="C16" s="7">
        <v>0.85</v>
      </c>
    </row>
  </sheetData>
  <sheetProtection algorithmName="SHA-512" hashValue="PxpCL+qe+Y1q1qyHG/Tu+4cudfjZwBtWNv2b19AReOHSUdLRhLo4rWd6wMqDz9JJVF2yP0uOUnvrlvs8zHJebQ==" saltValue="9WtNluGndhEyBXEgeea2H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99"/>
  <sheetViews>
    <sheetView showGridLines="0" topLeftCell="A61" workbookViewId="0">
      <selection activeCell="F16" sqref="F16"/>
    </sheetView>
  </sheetViews>
  <sheetFormatPr baseColWidth="10" defaultRowHeight="15" x14ac:dyDescent="0.25"/>
  <cols>
    <col min="2" max="2" width="30.7109375" customWidth="1"/>
    <col min="3" max="3" width="20.7109375" style="4" customWidth="1"/>
  </cols>
  <sheetData>
    <row r="3" spans="2:14" x14ac:dyDescent="0.25">
      <c r="B3" s="14" t="s">
        <v>32</v>
      </c>
      <c r="C3" s="15" t="s">
        <v>33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7" t="s">
        <v>34</v>
      </c>
    </row>
    <row r="4" spans="2:14" x14ac:dyDescent="0.25">
      <c r="B4" s="9" t="s">
        <v>35</v>
      </c>
      <c r="C4" s="13" t="s">
        <v>36</v>
      </c>
      <c r="D4" s="10">
        <v>2181.0500000000002</v>
      </c>
      <c r="E4" s="10">
        <v>2458.5500000000002</v>
      </c>
      <c r="F4" s="10">
        <v>1906.2</v>
      </c>
      <c r="G4" s="10">
        <v>2204.65</v>
      </c>
      <c r="H4" s="10">
        <v>2400.0500000000002</v>
      </c>
      <c r="I4" s="11">
        <v>1759.85</v>
      </c>
      <c r="J4" s="12">
        <v>1998.25</v>
      </c>
      <c r="K4" s="12">
        <v>2176.65</v>
      </c>
      <c r="L4" s="12">
        <v>2138.6999999999998</v>
      </c>
      <c r="M4" s="12">
        <v>1923.95</v>
      </c>
      <c r="N4" s="18">
        <f t="shared" ref="N4:N35" si="0">(D4+E4+F4+G4+H4+I4+J4+K4+L4+M4)/10</f>
        <v>2114.79</v>
      </c>
    </row>
    <row r="5" spans="2:14" x14ac:dyDescent="0.25">
      <c r="B5" s="9" t="s">
        <v>37</v>
      </c>
      <c r="C5" s="13" t="s">
        <v>38</v>
      </c>
      <c r="D5" s="10">
        <v>2345.15</v>
      </c>
      <c r="E5" s="10">
        <v>2738.5</v>
      </c>
      <c r="F5" s="10">
        <v>1970.2</v>
      </c>
      <c r="G5" s="10">
        <v>2298.0500000000002</v>
      </c>
      <c r="H5" s="10">
        <v>2549.15</v>
      </c>
      <c r="I5" s="11">
        <v>1923.25</v>
      </c>
      <c r="J5" s="12">
        <v>2105.9499999999998</v>
      </c>
      <c r="K5" s="12">
        <v>2355</v>
      </c>
      <c r="L5" s="12">
        <v>2193.8000000000002</v>
      </c>
      <c r="M5" s="12">
        <v>2143.5500000000002</v>
      </c>
      <c r="N5" s="18">
        <f t="shared" si="0"/>
        <v>2262.2599999999998</v>
      </c>
    </row>
    <row r="6" spans="2:14" x14ac:dyDescent="0.25">
      <c r="B6" s="9" t="s">
        <v>39</v>
      </c>
      <c r="C6" s="13" t="s">
        <v>40</v>
      </c>
      <c r="D6" s="10">
        <v>2214.6</v>
      </c>
      <c r="E6" s="10">
        <v>2499.75</v>
      </c>
      <c r="F6" s="10">
        <v>1870.2</v>
      </c>
      <c r="G6" s="10">
        <v>2234.25</v>
      </c>
      <c r="H6" s="10">
        <v>2385.75</v>
      </c>
      <c r="I6" s="11">
        <v>1794.2</v>
      </c>
      <c r="J6" s="12">
        <v>2016.6</v>
      </c>
      <c r="K6" s="12">
        <v>2233</v>
      </c>
      <c r="L6" s="12">
        <v>2096.0500000000002</v>
      </c>
      <c r="M6" s="12">
        <v>1886.1</v>
      </c>
      <c r="N6" s="18">
        <f t="shared" si="0"/>
        <v>2123.0499999999997</v>
      </c>
    </row>
    <row r="7" spans="2:14" x14ac:dyDescent="0.25">
      <c r="B7" s="9" t="s">
        <v>41</v>
      </c>
      <c r="C7" s="13" t="s">
        <v>42</v>
      </c>
      <c r="D7" s="10">
        <v>1836.7</v>
      </c>
      <c r="E7" s="10">
        <v>2215.25</v>
      </c>
      <c r="F7" s="10">
        <v>1639.75</v>
      </c>
      <c r="G7" s="10">
        <v>1866.45</v>
      </c>
      <c r="H7" s="10">
        <v>1955.75</v>
      </c>
      <c r="I7" s="11">
        <v>1585.75</v>
      </c>
      <c r="J7" s="12">
        <v>1681.5</v>
      </c>
      <c r="K7" s="12">
        <v>1776.9</v>
      </c>
      <c r="L7" s="12">
        <v>1735.65</v>
      </c>
      <c r="M7" s="12">
        <v>1666.55</v>
      </c>
      <c r="N7" s="18">
        <f t="shared" si="0"/>
        <v>1796.0250000000001</v>
      </c>
    </row>
    <row r="8" spans="2:14" x14ac:dyDescent="0.25">
      <c r="B8" s="9" t="s">
        <v>43</v>
      </c>
      <c r="C8" s="13" t="s">
        <v>44</v>
      </c>
      <c r="D8" s="10">
        <v>2432.1</v>
      </c>
      <c r="E8" s="10">
        <v>2802.05</v>
      </c>
      <c r="F8" s="10">
        <v>2035.4</v>
      </c>
      <c r="G8" s="10">
        <v>2361.9</v>
      </c>
      <c r="H8" s="10">
        <v>2507</v>
      </c>
      <c r="I8" s="11">
        <v>2125.4</v>
      </c>
      <c r="J8" s="12">
        <v>2149.1</v>
      </c>
      <c r="K8" s="12">
        <v>2342.4499999999998</v>
      </c>
      <c r="L8" s="12">
        <v>2275.4</v>
      </c>
      <c r="M8" s="12">
        <v>2179.6999999999998</v>
      </c>
      <c r="N8" s="18">
        <f t="shared" si="0"/>
        <v>2321.0500000000002</v>
      </c>
    </row>
    <row r="9" spans="2:14" x14ac:dyDescent="0.25">
      <c r="B9" s="9" t="s">
        <v>45</v>
      </c>
      <c r="C9" s="13" t="s">
        <v>46</v>
      </c>
      <c r="D9" s="10">
        <v>1049.6500000000001</v>
      </c>
      <c r="E9" s="10">
        <v>1280.6500000000001</v>
      </c>
      <c r="F9" s="10">
        <v>933.45</v>
      </c>
      <c r="G9" s="10">
        <v>1063.7</v>
      </c>
      <c r="H9" s="10">
        <v>1147.0999999999999</v>
      </c>
      <c r="I9" s="11">
        <v>836.4</v>
      </c>
      <c r="J9" s="12">
        <v>915.65</v>
      </c>
      <c r="K9" s="12">
        <v>910</v>
      </c>
      <c r="L9" s="12">
        <v>967.6</v>
      </c>
      <c r="M9" s="12">
        <v>956.55</v>
      </c>
      <c r="N9" s="18">
        <f t="shared" si="0"/>
        <v>1006.0749999999998</v>
      </c>
    </row>
    <row r="10" spans="2:14" x14ac:dyDescent="0.25">
      <c r="B10" s="9" t="s">
        <v>47</v>
      </c>
      <c r="C10" s="13" t="s">
        <v>48</v>
      </c>
      <c r="D10" s="10">
        <v>1762.25</v>
      </c>
      <c r="E10" s="10">
        <v>2098.0500000000002</v>
      </c>
      <c r="F10" s="10">
        <v>1520.6</v>
      </c>
      <c r="G10" s="10">
        <v>1759.95</v>
      </c>
      <c r="H10" s="10">
        <v>1953.75</v>
      </c>
      <c r="I10" s="11">
        <v>1462.85</v>
      </c>
      <c r="J10" s="12">
        <v>1549.95</v>
      </c>
      <c r="K10" s="12">
        <v>1738.9</v>
      </c>
      <c r="L10" s="12">
        <v>1641.9</v>
      </c>
      <c r="M10" s="12">
        <v>1632.35</v>
      </c>
      <c r="N10" s="18">
        <f t="shared" si="0"/>
        <v>1712.0549999999998</v>
      </c>
    </row>
    <row r="11" spans="2:14" x14ac:dyDescent="0.25">
      <c r="B11" s="9" t="s">
        <v>49</v>
      </c>
      <c r="C11" s="13" t="s">
        <v>50</v>
      </c>
      <c r="D11" s="10">
        <v>2559.4499999999998</v>
      </c>
      <c r="E11" s="10">
        <v>2868.4</v>
      </c>
      <c r="F11" s="10">
        <v>2203.6999999999998</v>
      </c>
      <c r="G11" s="10">
        <v>2480.35</v>
      </c>
      <c r="H11" s="10">
        <v>2693.8</v>
      </c>
      <c r="I11" s="11">
        <v>2139.5500000000002</v>
      </c>
      <c r="J11" s="12">
        <v>2343.25</v>
      </c>
      <c r="K11" s="12">
        <v>2529.5</v>
      </c>
      <c r="L11" s="12">
        <v>2335.75</v>
      </c>
      <c r="M11" s="12">
        <v>2303.35</v>
      </c>
      <c r="N11" s="18">
        <f t="shared" si="0"/>
        <v>2445.71</v>
      </c>
    </row>
    <row r="12" spans="2:14" x14ac:dyDescent="0.25">
      <c r="B12" s="9" t="s">
        <v>51</v>
      </c>
      <c r="C12" s="13" t="s">
        <v>52</v>
      </c>
      <c r="D12" s="10">
        <v>1887</v>
      </c>
      <c r="E12" s="10">
        <v>2169.5</v>
      </c>
      <c r="F12" s="10">
        <v>1637.9</v>
      </c>
      <c r="G12" s="10">
        <v>2010.85</v>
      </c>
      <c r="H12" s="10">
        <v>2043.65</v>
      </c>
      <c r="I12" s="11">
        <v>1624.55</v>
      </c>
      <c r="J12" s="12">
        <v>1735.5</v>
      </c>
      <c r="K12" s="12">
        <v>1766.45</v>
      </c>
      <c r="L12" s="12">
        <v>1853.5</v>
      </c>
      <c r="M12" s="12">
        <v>1761.2</v>
      </c>
      <c r="N12" s="18">
        <f t="shared" si="0"/>
        <v>1849.0100000000002</v>
      </c>
    </row>
    <row r="13" spans="2:14" x14ac:dyDescent="0.25">
      <c r="B13" s="9" t="s">
        <v>53</v>
      </c>
      <c r="C13" s="13" t="s">
        <v>54</v>
      </c>
      <c r="D13" s="10">
        <v>2298.5500000000002</v>
      </c>
      <c r="E13" s="10">
        <v>2644.65</v>
      </c>
      <c r="F13" s="10">
        <v>1961.5</v>
      </c>
      <c r="G13" s="10">
        <v>2269.6</v>
      </c>
      <c r="H13" s="10">
        <v>2434.25</v>
      </c>
      <c r="I13" s="11">
        <v>1900.7</v>
      </c>
      <c r="J13" s="12">
        <v>2086.9</v>
      </c>
      <c r="K13" s="12">
        <v>2328.9</v>
      </c>
      <c r="L13" s="12">
        <v>2197.4499999999998</v>
      </c>
      <c r="M13" s="12">
        <v>2014.65</v>
      </c>
      <c r="N13" s="18">
        <f t="shared" si="0"/>
        <v>2213.7150000000006</v>
      </c>
    </row>
    <row r="14" spans="2:14" x14ac:dyDescent="0.25">
      <c r="B14" s="9" t="s">
        <v>55</v>
      </c>
      <c r="C14" s="13" t="s">
        <v>56</v>
      </c>
      <c r="D14" s="10">
        <v>1562.3</v>
      </c>
      <c r="E14" s="10">
        <v>1866.5</v>
      </c>
      <c r="F14" s="10">
        <v>1326.1</v>
      </c>
      <c r="G14" s="10">
        <v>1615.05</v>
      </c>
      <c r="H14" s="10">
        <v>1772.15</v>
      </c>
      <c r="I14" s="11">
        <v>1284.3</v>
      </c>
      <c r="J14" s="12">
        <v>1349.3</v>
      </c>
      <c r="K14" s="12">
        <v>1408.9</v>
      </c>
      <c r="L14" s="12">
        <v>1480.3</v>
      </c>
      <c r="M14" s="12">
        <v>1411.45</v>
      </c>
      <c r="N14" s="18">
        <f t="shared" si="0"/>
        <v>1507.6349999999998</v>
      </c>
    </row>
    <row r="15" spans="2:14" x14ac:dyDescent="0.25">
      <c r="B15" s="9" t="s">
        <v>57</v>
      </c>
      <c r="C15" s="13" t="s">
        <v>58</v>
      </c>
      <c r="D15" s="10">
        <v>2285.9499999999998</v>
      </c>
      <c r="E15" s="10">
        <v>2641.65</v>
      </c>
      <c r="F15" s="10">
        <v>1939.5</v>
      </c>
      <c r="G15" s="10">
        <v>2352.1</v>
      </c>
      <c r="H15" s="10">
        <v>2534.1</v>
      </c>
      <c r="I15" s="11">
        <v>2013.15</v>
      </c>
      <c r="J15" s="12">
        <v>2075.85</v>
      </c>
      <c r="K15" s="12">
        <v>2225.65</v>
      </c>
      <c r="L15" s="12">
        <v>2198</v>
      </c>
      <c r="M15" s="12">
        <v>2159.0500000000002</v>
      </c>
      <c r="N15" s="18">
        <f t="shared" si="0"/>
        <v>2242.5</v>
      </c>
    </row>
    <row r="16" spans="2:14" x14ac:dyDescent="0.25">
      <c r="B16" s="9" t="s">
        <v>59</v>
      </c>
      <c r="C16" s="13" t="s">
        <v>60</v>
      </c>
      <c r="D16" s="10">
        <v>1299.8499999999999</v>
      </c>
      <c r="E16" s="10">
        <v>1560.1</v>
      </c>
      <c r="F16" s="10">
        <v>1131.25</v>
      </c>
      <c r="G16" s="10">
        <v>1392.85</v>
      </c>
      <c r="H16" s="10">
        <v>1479.15</v>
      </c>
      <c r="I16" s="11">
        <v>964.6</v>
      </c>
      <c r="J16" s="12">
        <v>1172.55</v>
      </c>
      <c r="K16" s="12">
        <v>1160.3</v>
      </c>
      <c r="L16" s="12">
        <v>1262.5999999999999</v>
      </c>
      <c r="M16" s="12">
        <v>1136.0999999999999</v>
      </c>
      <c r="N16" s="18">
        <f t="shared" si="0"/>
        <v>1255.9349999999999</v>
      </c>
    </row>
    <row r="17" spans="2:14" x14ac:dyDescent="0.25">
      <c r="B17" s="9" t="s">
        <v>61</v>
      </c>
      <c r="C17" s="13" t="s">
        <v>62</v>
      </c>
      <c r="D17" s="10">
        <v>2111.3000000000002</v>
      </c>
      <c r="E17" s="10">
        <v>2450.1999999999998</v>
      </c>
      <c r="F17" s="10">
        <v>1757.35</v>
      </c>
      <c r="G17" s="10">
        <v>2095.4499999999998</v>
      </c>
      <c r="H17" s="10">
        <v>2247.1999999999998</v>
      </c>
      <c r="I17" s="11">
        <v>1767.1</v>
      </c>
      <c r="J17" s="12">
        <v>1829.05</v>
      </c>
      <c r="K17" s="12">
        <v>2138.75</v>
      </c>
      <c r="L17" s="12">
        <v>1904.85</v>
      </c>
      <c r="M17" s="12">
        <v>1940.45</v>
      </c>
      <c r="N17" s="18">
        <f t="shared" si="0"/>
        <v>2024.17</v>
      </c>
    </row>
    <row r="18" spans="2:14" x14ac:dyDescent="0.25">
      <c r="B18" s="9" t="s">
        <v>63</v>
      </c>
      <c r="C18" s="13" t="s">
        <v>64</v>
      </c>
      <c r="D18" s="10">
        <v>2419.5</v>
      </c>
      <c r="E18" s="10">
        <v>2738.15</v>
      </c>
      <c r="F18" s="10">
        <v>2044.45</v>
      </c>
      <c r="G18" s="10">
        <v>2501.1999999999998</v>
      </c>
      <c r="H18" s="10">
        <v>2661.05</v>
      </c>
      <c r="I18" s="11">
        <v>2108.5</v>
      </c>
      <c r="J18" s="12">
        <v>2228.0500000000002</v>
      </c>
      <c r="K18" s="12">
        <v>2369.35</v>
      </c>
      <c r="L18" s="12">
        <v>2365</v>
      </c>
      <c r="M18" s="12">
        <v>2175.85</v>
      </c>
      <c r="N18" s="18">
        <f t="shared" si="0"/>
        <v>2361.1099999999997</v>
      </c>
    </row>
    <row r="19" spans="2:14" x14ac:dyDescent="0.25">
      <c r="B19" s="9" t="s">
        <v>65</v>
      </c>
      <c r="C19" s="13" t="s">
        <v>66</v>
      </c>
      <c r="D19" s="10">
        <v>1670.6</v>
      </c>
      <c r="E19" s="10">
        <v>1983.25</v>
      </c>
      <c r="F19" s="10">
        <v>1320.4</v>
      </c>
      <c r="G19" s="10">
        <v>1742</v>
      </c>
      <c r="H19" s="10">
        <v>1848.1</v>
      </c>
      <c r="I19" s="11">
        <v>1371.75</v>
      </c>
      <c r="J19" s="12">
        <v>1521.95</v>
      </c>
      <c r="K19" s="12">
        <v>1645.15</v>
      </c>
      <c r="L19" s="12">
        <v>1594.35</v>
      </c>
      <c r="M19" s="12">
        <v>1525.25</v>
      </c>
      <c r="N19" s="18">
        <f t="shared" si="0"/>
        <v>1622.2800000000002</v>
      </c>
    </row>
    <row r="20" spans="2:14" x14ac:dyDescent="0.25">
      <c r="B20" s="9" t="s">
        <v>67</v>
      </c>
      <c r="C20" s="13" t="s">
        <v>68</v>
      </c>
      <c r="D20" s="10">
        <v>1685.3</v>
      </c>
      <c r="E20" s="10">
        <v>1994.55</v>
      </c>
      <c r="F20" s="10">
        <v>1337.25</v>
      </c>
      <c r="G20" s="10">
        <v>1736</v>
      </c>
      <c r="H20" s="10">
        <v>1807.85</v>
      </c>
      <c r="I20" s="11">
        <v>1327.65</v>
      </c>
      <c r="J20" s="12">
        <v>1408.5</v>
      </c>
      <c r="K20" s="12">
        <v>1468.6</v>
      </c>
      <c r="L20" s="12">
        <v>1578.55</v>
      </c>
      <c r="M20" s="12">
        <v>1431.05</v>
      </c>
      <c r="N20" s="18">
        <f t="shared" si="0"/>
        <v>1577.53</v>
      </c>
    </row>
    <row r="21" spans="2:14" x14ac:dyDescent="0.25">
      <c r="B21" s="9" t="s">
        <v>69</v>
      </c>
      <c r="C21" s="13" t="s">
        <v>70</v>
      </c>
      <c r="D21" s="10">
        <v>2060.65</v>
      </c>
      <c r="E21" s="10">
        <v>2382.65</v>
      </c>
      <c r="F21" s="10">
        <v>1680.75</v>
      </c>
      <c r="G21" s="10">
        <v>2027.75</v>
      </c>
      <c r="H21" s="10">
        <v>2246</v>
      </c>
      <c r="I21" s="11">
        <v>1670.2</v>
      </c>
      <c r="J21" s="12">
        <v>1914.8</v>
      </c>
      <c r="K21" s="12">
        <v>2205.0500000000002</v>
      </c>
      <c r="L21" s="12">
        <v>2009.35</v>
      </c>
      <c r="M21" s="12">
        <v>1845.55</v>
      </c>
      <c r="N21" s="18">
        <f t="shared" si="0"/>
        <v>2004.2749999999996</v>
      </c>
    </row>
    <row r="22" spans="2:14" x14ac:dyDescent="0.25">
      <c r="B22" s="9" t="s">
        <v>71</v>
      </c>
      <c r="C22" s="13" t="s">
        <v>72</v>
      </c>
      <c r="D22" s="10">
        <v>1855.85</v>
      </c>
      <c r="E22" s="10">
        <v>2150.3000000000002</v>
      </c>
      <c r="F22" s="10">
        <v>1567.2</v>
      </c>
      <c r="G22" s="10">
        <v>1947.45</v>
      </c>
      <c r="H22" s="10">
        <v>2059.9</v>
      </c>
      <c r="I22" s="11">
        <v>1524.25</v>
      </c>
      <c r="J22" s="12">
        <v>1731.4</v>
      </c>
      <c r="K22" s="12">
        <v>1817.15</v>
      </c>
      <c r="L22" s="12">
        <v>1816.7</v>
      </c>
      <c r="M22" s="12">
        <v>1596</v>
      </c>
      <c r="N22" s="18">
        <f t="shared" si="0"/>
        <v>1806.6200000000001</v>
      </c>
    </row>
    <row r="23" spans="2:14" x14ac:dyDescent="0.25">
      <c r="B23" s="9" t="s">
        <v>73</v>
      </c>
      <c r="C23" s="13" t="s">
        <v>74</v>
      </c>
      <c r="D23" s="10">
        <v>2322.15</v>
      </c>
      <c r="E23" s="10">
        <v>2586.15</v>
      </c>
      <c r="F23" s="10">
        <v>1997.25</v>
      </c>
      <c r="G23" s="10">
        <v>2285.1</v>
      </c>
      <c r="H23" s="10">
        <v>2543.6</v>
      </c>
      <c r="I23" s="11">
        <v>1928.85</v>
      </c>
      <c r="J23" s="12">
        <v>2144.9</v>
      </c>
      <c r="K23" s="12">
        <v>2370.25</v>
      </c>
      <c r="L23" s="12">
        <v>2247.25</v>
      </c>
      <c r="M23" s="12">
        <v>2052.0500000000002</v>
      </c>
      <c r="N23" s="18">
        <f t="shared" si="0"/>
        <v>2247.7550000000001</v>
      </c>
    </row>
    <row r="24" spans="2:14" x14ac:dyDescent="0.25">
      <c r="B24" s="9" t="s">
        <v>75</v>
      </c>
      <c r="C24" s="13" t="s">
        <v>76</v>
      </c>
      <c r="D24" s="10">
        <v>2018.55</v>
      </c>
      <c r="E24" s="10">
        <v>2255.5</v>
      </c>
      <c r="F24" s="10">
        <v>1658.4</v>
      </c>
      <c r="G24" s="10">
        <v>1985.85</v>
      </c>
      <c r="H24" s="10">
        <v>2086.3000000000002</v>
      </c>
      <c r="I24" s="11">
        <v>1713</v>
      </c>
      <c r="J24" s="12">
        <v>1736.2</v>
      </c>
      <c r="K24" s="12">
        <v>2005</v>
      </c>
      <c r="L24" s="12">
        <v>1799</v>
      </c>
      <c r="M24" s="12">
        <v>1867.85</v>
      </c>
      <c r="N24" s="18">
        <f t="shared" si="0"/>
        <v>1912.5650000000001</v>
      </c>
    </row>
    <row r="25" spans="2:14" x14ac:dyDescent="0.25">
      <c r="B25" s="9" t="s">
        <v>77</v>
      </c>
      <c r="C25" s="13" t="s">
        <v>78</v>
      </c>
      <c r="D25" s="10">
        <v>2329.5500000000002</v>
      </c>
      <c r="E25" s="10">
        <v>2743.8</v>
      </c>
      <c r="F25" s="10">
        <v>1961.75</v>
      </c>
      <c r="G25" s="10">
        <v>2375.4499999999998</v>
      </c>
      <c r="H25" s="10">
        <v>2567.75</v>
      </c>
      <c r="I25" s="11">
        <v>1986.15</v>
      </c>
      <c r="J25" s="12">
        <v>2148.8000000000002</v>
      </c>
      <c r="K25" s="12">
        <v>2338.9</v>
      </c>
      <c r="L25" s="12">
        <v>2259.6999999999998</v>
      </c>
      <c r="M25" s="12">
        <v>2157.1999999999998</v>
      </c>
      <c r="N25" s="18">
        <f t="shared" si="0"/>
        <v>2286.9050000000002</v>
      </c>
    </row>
    <row r="26" spans="2:14" x14ac:dyDescent="0.25">
      <c r="B26" s="9" t="s">
        <v>79</v>
      </c>
      <c r="C26" s="13" t="s">
        <v>80</v>
      </c>
      <c r="D26" s="10">
        <v>1784.95</v>
      </c>
      <c r="E26" s="10">
        <v>2072.3000000000002</v>
      </c>
      <c r="F26" s="10">
        <v>1463.25</v>
      </c>
      <c r="G26" s="10">
        <v>1875</v>
      </c>
      <c r="H26" s="10">
        <v>1956.4</v>
      </c>
      <c r="I26" s="11">
        <v>1486.45</v>
      </c>
      <c r="J26" s="12">
        <v>1661</v>
      </c>
      <c r="K26" s="12">
        <v>1731.9</v>
      </c>
      <c r="L26" s="12">
        <v>1771.3</v>
      </c>
      <c r="M26" s="12">
        <v>1619.65</v>
      </c>
      <c r="N26" s="18">
        <f t="shared" si="0"/>
        <v>1742.22</v>
      </c>
    </row>
    <row r="27" spans="2:14" x14ac:dyDescent="0.25">
      <c r="B27" s="9" t="s">
        <v>81</v>
      </c>
      <c r="C27" s="13" t="s">
        <v>82</v>
      </c>
      <c r="D27" s="10">
        <v>2296.8000000000002</v>
      </c>
      <c r="E27" s="10">
        <v>2585.15</v>
      </c>
      <c r="F27" s="10">
        <v>1967.15</v>
      </c>
      <c r="G27" s="10">
        <v>2264.1</v>
      </c>
      <c r="H27" s="10">
        <v>2518.9499999999998</v>
      </c>
      <c r="I27" s="11">
        <v>1861.1</v>
      </c>
      <c r="J27" s="12">
        <v>2103.5500000000002</v>
      </c>
      <c r="K27" s="12">
        <v>2324.1999999999998</v>
      </c>
      <c r="L27" s="12">
        <v>2245.25</v>
      </c>
      <c r="M27" s="12">
        <v>2020.7</v>
      </c>
      <c r="N27" s="18">
        <f t="shared" si="0"/>
        <v>2218.6950000000006</v>
      </c>
    </row>
    <row r="28" spans="2:14" x14ac:dyDescent="0.25">
      <c r="B28" s="9" t="s">
        <v>83</v>
      </c>
      <c r="C28" s="13" t="s">
        <v>84</v>
      </c>
      <c r="D28" s="10">
        <v>1645.8</v>
      </c>
      <c r="E28" s="10">
        <v>1945.95</v>
      </c>
      <c r="F28" s="10">
        <v>1442.65</v>
      </c>
      <c r="G28" s="10">
        <v>1671.95</v>
      </c>
      <c r="H28" s="10">
        <v>1856.6</v>
      </c>
      <c r="I28" s="11">
        <v>1334.55</v>
      </c>
      <c r="J28" s="12">
        <v>1478.95</v>
      </c>
      <c r="K28" s="12">
        <v>1615.3</v>
      </c>
      <c r="L28" s="12">
        <v>1575</v>
      </c>
      <c r="M28" s="12">
        <v>1513.05</v>
      </c>
      <c r="N28" s="18">
        <f t="shared" si="0"/>
        <v>1607.9799999999998</v>
      </c>
    </row>
    <row r="29" spans="2:14" x14ac:dyDescent="0.25">
      <c r="B29" s="9" t="s">
        <v>85</v>
      </c>
      <c r="C29" s="13" t="s">
        <v>86</v>
      </c>
      <c r="D29" s="10">
        <v>2281.9</v>
      </c>
      <c r="E29" s="10">
        <v>2607.65</v>
      </c>
      <c r="F29" s="10">
        <v>1866.8</v>
      </c>
      <c r="G29" s="10">
        <v>2228.5500000000002</v>
      </c>
      <c r="H29" s="10">
        <v>2441.5</v>
      </c>
      <c r="I29" s="11">
        <v>1908.95</v>
      </c>
      <c r="J29" s="12">
        <v>2023</v>
      </c>
      <c r="K29" s="12">
        <v>2291.85</v>
      </c>
      <c r="L29" s="12">
        <v>2052.1999999999998</v>
      </c>
      <c r="M29" s="12">
        <v>2048.9499999999998</v>
      </c>
      <c r="N29" s="18">
        <f t="shared" si="0"/>
        <v>2175.1350000000002</v>
      </c>
    </row>
    <row r="30" spans="2:14" x14ac:dyDescent="0.25">
      <c r="B30" s="9" t="s">
        <v>87</v>
      </c>
      <c r="C30" s="13" t="s">
        <v>88</v>
      </c>
      <c r="D30" s="10">
        <v>2248.65</v>
      </c>
      <c r="E30" s="10">
        <v>2562.6999999999998</v>
      </c>
      <c r="F30" s="10">
        <v>1827.45</v>
      </c>
      <c r="G30" s="10">
        <v>2151.9</v>
      </c>
      <c r="H30" s="10">
        <v>2367.9</v>
      </c>
      <c r="I30" s="11">
        <v>1842.4</v>
      </c>
      <c r="J30" s="12">
        <v>1969.05</v>
      </c>
      <c r="K30" s="12">
        <v>2243.1</v>
      </c>
      <c r="L30" s="12">
        <v>2035.25</v>
      </c>
      <c r="M30" s="12">
        <v>1990.9</v>
      </c>
      <c r="N30" s="18">
        <f t="shared" si="0"/>
        <v>2123.9299999999998</v>
      </c>
    </row>
    <row r="31" spans="2:14" x14ac:dyDescent="0.25">
      <c r="B31" s="9" t="s">
        <v>89</v>
      </c>
      <c r="C31" s="13" t="s">
        <v>90</v>
      </c>
      <c r="D31" s="10">
        <v>1883.75</v>
      </c>
      <c r="E31" s="10">
        <v>2180.65</v>
      </c>
      <c r="F31" s="10">
        <v>1559.45</v>
      </c>
      <c r="G31" s="10">
        <v>1829.15</v>
      </c>
      <c r="H31" s="10">
        <v>1943.6</v>
      </c>
      <c r="I31" s="11">
        <v>1637.45</v>
      </c>
      <c r="J31" s="12">
        <v>1609.45</v>
      </c>
      <c r="K31" s="12">
        <v>1845.45</v>
      </c>
      <c r="L31" s="12">
        <v>1735.95</v>
      </c>
      <c r="M31" s="12">
        <v>1825.6</v>
      </c>
      <c r="N31" s="18">
        <f t="shared" si="0"/>
        <v>1805.0500000000004</v>
      </c>
    </row>
    <row r="32" spans="2:14" x14ac:dyDescent="0.25">
      <c r="B32" s="9" t="s">
        <v>91</v>
      </c>
      <c r="C32" s="13" t="s">
        <v>92</v>
      </c>
      <c r="D32" s="10">
        <v>1106.5999999999999</v>
      </c>
      <c r="E32" s="10">
        <v>1206.1500000000001</v>
      </c>
      <c r="F32" s="10">
        <v>1006.1</v>
      </c>
      <c r="G32" s="10">
        <v>1146.0999999999999</v>
      </c>
      <c r="H32" s="10">
        <v>1122.0999999999999</v>
      </c>
      <c r="I32" s="11">
        <v>911.25</v>
      </c>
      <c r="J32" s="12">
        <v>1001</v>
      </c>
      <c r="K32" s="12">
        <v>891.35</v>
      </c>
      <c r="L32" s="12">
        <v>1066.8</v>
      </c>
      <c r="M32" s="12">
        <v>876.3</v>
      </c>
      <c r="N32" s="18">
        <f t="shared" si="0"/>
        <v>1033.3749999999998</v>
      </c>
    </row>
    <row r="33" spans="2:14" x14ac:dyDescent="0.25">
      <c r="B33" s="9" t="s">
        <v>93</v>
      </c>
      <c r="C33" s="13" t="s">
        <v>94</v>
      </c>
      <c r="D33" s="10">
        <v>1096</v>
      </c>
      <c r="E33" s="10">
        <v>1258.8499999999999</v>
      </c>
      <c r="F33" s="10">
        <v>1052.75</v>
      </c>
      <c r="G33" s="10">
        <v>1132.55</v>
      </c>
      <c r="H33" s="10">
        <v>1124.75</v>
      </c>
      <c r="I33" s="11">
        <v>834.05</v>
      </c>
      <c r="J33" s="12">
        <v>969.6</v>
      </c>
      <c r="K33" s="12">
        <v>901.1</v>
      </c>
      <c r="L33" s="12">
        <v>1025.7</v>
      </c>
      <c r="M33" s="12">
        <v>954.7</v>
      </c>
      <c r="N33" s="18">
        <f t="shared" si="0"/>
        <v>1035.0050000000001</v>
      </c>
    </row>
    <row r="34" spans="2:14" x14ac:dyDescent="0.25">
      <c r="B34" s="9" t="s">
        <v>95</v>
      </c>
      <c r="C34" s="13" t="s">
        <v>96</v>
      </c>
      <c r="D34" s="10">
        <v>1385.35</v>
      </c>
      <c r="E34" s="10">
        <v>1704.6</v>
      </c>
      <c r="F34" s="10">
        <v>1187.9000000000001</v>
      </c>
      <c r="G34" s="10">
        <v>1389.9</v>
      </c>
      <c r="H34" s="10">
        <v>1547.2</v>
      </c>
      <c r="I34" s="11">
        <v>1070.95</v>
      </c>
      <c r="J34" s="12">
        <v>1182.0999999999999</v>
      </c>
      <c r="K34" s="12">
        <v>1253.4000000000001</v>
      </c>
      <c r="L34" s="12">
        <v>1262.9000000000001</v>
      </c>
      <c r="M34" s="12">
        <v>1240.7</v>
      </c>
      <c r="N34" s="18">
        <f t="shared" si="0"/>
        <v>1322.5</v>
      </c>
    </row>
    <row r="35" spans="2:14" x14ac:dyDescent="0.25">
      <c r="B35" s="9" t="s">
        <v>97</v>
      </c>
      <c r="C35" s="13" t="s">
        <v>98</v>
      </c>
      <c r="D35" s="10">
        <v>1630.5</v>
      </c>
      <c r="E35" s="10">
        <v>1903.65</v>
      </c>
      <c r="F35" s="10">
        <v>1319.45</v>
      </c>
      <c r="G35" s="10">
        <v>1678.15</v>
      </c>
      <c r="H35" s="10">
        <v>1781.45</v>
      </c>
      <c r="I35" s="11">
        <v>1312.85</v>
      </c>
      <c r="J35" s="12">
        <v>1421.65</v>
      </c>
      <c r="K35" s="12">
        <v>1469.5</v>
      </c>
      <c r="L35" s="12">
        <v>1564.15</v>
      </c>
      <c r="M35" s="12">
        <v>1472.45</v>
      </c>
      <c r="N35" s="18">
        <f t="shared" si="0"/>
        <v>1555.38</v>
      </c>
    </row>
    <row r="36" spans="2:14" x14ac:dyDescent="0.25">
      <c r="B36" s="9" t="s">
        <v>99</v>
      </c>
      <c r="C36" s="13" t="s">
        <v>100</v>
      </c>
      <c r="D36" s="10">
        <v>1761.15</v>
      </c>
      <c r="E36" s="10">
        <v>2019.4</v>
      </c>
      <c r="F36" s="10">
        <v>1420.7</v>
      </c>
      <c r="G36" s="10">
        <v>1831.1</v>
      </c>
      <c r="H36" s="10">
        <v>1847</v>
      </c>
      <c r="I36" s="11">
        <v>1442.6</v>
      </c>
      <c r="J36" s="12">
        <v>1572.95</v>
      </c>
      <c r="K36" s="12">
        <v>1596.35</v>
      </c>
      <c r="L36" s="12">
        <v>1713.15</v>
      </c>
      <c r="M36" s="12">
        <v>1565.3</v>
      </c>
      <c r="N36" s="18">
        <f t="shared" ref="N36:N67" si="1">(D36+E36+F36+G36+H36+I36+J36+K36+L36+M36)/10</f>
        <v>1676.97</v>
      </c>
    </row>
    <row r="37" spans="2:14" x14ac:dyDescent="0.25">
      <c r="B37" s="9" t="s">
        <v>101</v>
      </c>
      <c r="C37" s="13" t="s">
        <v>102</v>
      </c>
      <c r="D37" s="10">
        <v>1542.95</v>
      </c>
      <c r="E37" s="10">
        <v>1843.85</v>
      </c>
      <c r="F37" s="10">
        <v>1220.25</v>
      </c>
      <c r="G37" s="10">
        <v>1632.15</v>
      </c>
      <c r="H37" s="10">
        <v>1694.65</v>
      </c>
      <c r="I37" s="11">
        <v>1227.8</v>
      </c>
      <c r="J37" s="12">
        <v>1372.6</v>
      </c>
      <c r="K37" s="12">
        <v>1474.3</v>
      </c>
      <c r="L37" s="12">
        <v>1491</v>
      </c>
      <c r="M37" s="12">
        <v>1415.2</v>
      </c>
      <c r="N37" s="18">
        <f t="shared" si="1"/>
        <v>1491.4749999999999</v>
      </c>
    </row>
    <row r="38" spans="2:14" x14ac:dyDescent="0.25">
      <c r="B38" s="9" t="s">
        <v>103</v>
      </c>
      <c r="C38" s="13" t="s">
        <v>104</v>
      </c>
      <c r="D38" s="10">
        <v>1310.9</v>
      </c>
      <c r="E38" s="10">
        <v>1608.3</v>
      </c>
      <c r="F38" s="10">
        <v>1152.7</v>
      </c>
      <c r="G38" s="10">
        <v>1368.05</v>
      </c>
      <c r="H38" s="10">
        <v>1455.95</v>
      </c>
      <c r="I38" s="11">
        <v>1003.15</v>
      </c>
      <c r="J38" s="12">
        <v>1145.2</v>
      </c>
      <c r="K38" s="12">
        <v>1201.3499999999999</v>
      </c>
      <c r="L38" s="12">
        <v>1248.05</v>
      </c>
      <c r="M38" s="12">
        <v>1191.75</v>
      </c>
      <c r="N38" s="18">
        <f t="shared" si="1"/>
        <v>1268.54</v>
      </c>
    </row>
    <row r="39" spans="2:14" x14ac:dyDescent="0.25">
      <c r="B39" s="9" t="s">
        <v>105</v>
      </c>
      <c r="C39" s="13" t="s">
        <v>106</v>
      </c>
      <c r="D39" s="10">
        <v>1959.1</v>
      </c>
      <c r="E39" s="10">
        <v>2249.9499999999998</v>
      </c>
      <c r="F39" s="10">
        <v>1528.3</v>
      </c>
      <c r="G39" s="10">
        <v>1899.55</v>
      </c>
      <c r="H39" s="10">
        <v>2058.75</v>
      </c>
      <c r="I39" s="11">
        <v>1624.25</v>
      </c>
      <c r="J39" s="12">
        <v>1677.2</v>
      </c>
      <c r="K39" s="12">
        <v>1979</v>
      </c>
      <c r="L39" s="12">
        <v>1802.5</v>
      </c>
      <c r="M39" s="12">
        <v>1760.25</v>
      </c>
      <c r="N39" s="18">
        <f t="shared" si="1"/>
        <v>1853.8849999999998</v>
      </c>
    </row>
    <row r="40" spans="2:14" x14ac:dyDescent="0.25">
      <c r="B40" s="9" t="s">
        <v>107</v>
      </c>
      <c r="C40" s="13" t="s">
        <v>108</v>
      </c>
      <c r="D40" s="10">
        <v>2070.8000000000002</v>
      </c>
      <c r="E40" s="10">
        <v>2461</v>
      </c>
      <c r="F40" s="10">
        <v>1768.3</v>
      </c>
      <c r="G40" s="10">
        <v>2146.5500000000002</v>
      </c>
      <c r="H40" s="10">
        <v>2269.4499999999998</v>
      </c>
      <c r="I40" s="11">
        <v>1730.35</v>
      </c>
      <c r="J40" s="12">
        <v>1909.6</v>
      </c>
      <c r="K40" s="12">
        <v>2181.5500000000002</v>
      </c>
      <c r="L40" s="12">
        <v>2035.5</v>
      </c>
      <c r="M40" s="12">
        <v>1883.15</v>
      </c>
      <c r="N40" s="18">
        <f t="shared" si="1"/>
        <v>2045.6250000000005</v>
      </c>
    </row>
    <row r="41" spans="2:14" x14ac:dyDescent="0.25">
      <c r="B41" s="9" t="s">
        <v>109</v>
      </c>
      <c r="C41" s="13" t="s">
        <v>110</v>
      </c>
      <c r="D41" s="10">
        <v>2026.9</v>
      </c>
      <c r="E41" s="10">
        <v>2344.5500000000002</v>
      </c>
      <c r="F41" s="10">
        <v>1588.35</v>
      </c>
      <c r="G41" s="10">
        <v>1982.25</v>
      </c>
      <c r="H41" s="10">
        <v>2135.75</v>
      </c>
      <c r="I41" s="11">
        <v>1646.1</v>
      </c>
      <c r="J41" s="12">
        <v>1756.95</v>
      </c>
      <c r="K41" s="12">
        <v>2055</v>
      </c>
      <c r="L41" s="12">
        <v>1870.8</v>
      </c>
      <c r="M41" s="12">
        <v>1804.7</v>
      </c>
      <c r="N41" s="18">
        <f t="shared" si="1"/>
        <v>1921.1350000000002</v>
      </c>
    </row>
    <row r="42" spans="2:14" x14ac:dyDescent="0.25">
      <c r="B42" s="9" t="s">
        <v>111</v>
      </c>
      <c r="C42" s="13" t="s">
        <v>112</v>
      </c>
      <c r="D42" s="10">
        <v>2327.6999999999998</v>
      </c>
      <c r="E42" s="10">
        <v>2664.15</v>
      </c>
      <c r="F42" s="10">
        <v>2065.5500000000002</v>
      </c>
      <c r="G42" s="10">
        <v>2382.0500000000002</v>
      </c>
      <c r="H42" s="10">
        <v>2541.9</v>
      </c>
      <c r="I42" s="11">
        <v>1971.35</v>
      </c>
      <c r="J42" s="12">
        <v>2190.3000000000002</v>
      </c>
      <c r="K42" s="12">
        <v>2335.6999999999998</v>
      </c>
      <c r="L42" s="12">
        <v>2329.8000000000002</v>
      </c>
      <c r="M42" s="12">
        <v>2072</v>
      </c>
      <c r="N42" s="18">
        <f t="shared" si="1"/>
        <v>2288.0500000000002</v>
      </c>
    </row>
    <row r="43" spans="2:14" x14ac:dyDescent="0.25">
      <c r="B43" s="9" t="s">
        <v>113</v>
      </c>
      <c r="C43" s="13" t="s">
        <v>114</v>
      </c>
      <c r="D43" s="10">
        <v>2193</v>
      </c>
      <c r="E43" s="10">
        <v>2483.5500000000002</v>
      </c>
      <c r="F43" s="10">
        <v>1928.35</v>
      </c>
      <c r="G43" s="10">
        <v>2193.4</v>
      </c>
      <c r="H43" s="10">
        <v>2468.9499999999998</v>
      </c>
      <c r="I43" s="11">
        <v>1734.75</v>
      </c>
      <c r="J43" s="12">
        <v>1992.85</v>
      </c>
      <c r="K43" s="12">
        <v>2294.85</v>
      </c>
      <c r="L43" s="12">
        <v>2148.15</v>
      </c>
      <c r="M43" s="12">
        <v>1953.05</v>
      </c>
      <c r="N43" s="18">
        <f t="shared" si="1"/>
        <v>2139.09</v>
      </c>
    </row>
    <row r="44" spans="2:14" x14ac:dyDescent="0.25">
      <c r="B44" s="9" t="s">
        <v>115</v>
      </c>
      <c r="C44" s="13" t="s">
        <v>116</v>
      </c>
      <c r="D44" s="10">
        <v>1622.95</v>
      </c>
      <c r="E44" s="10">
        <v>1935.05</v>
      </c>
      <c r="F44" s="10">
        <v>1356.45</v>
      </c>
      <c r="G44" s="10">
        <v>1728.2</v>
      </c>
      <c r="H44" s="10">
        <v>1739.25</v>
      </c>
      <c r="I44" s="11">
        <v>1337.15</v>
      </c>
      <c r="J44" s="12">
        <v>1485</v>
      </c>
      <c r="K44" s="12">
        <v>1524.55</v>
      </c>
      <c r="L44" s="12">
        <v>1610.1</v>
      </c>
      <c r="M44" s="12">
        <v>1510.6</v>
      </c>
      <c r="N44" s="18">
        <f t="shared" si="1"/>
        <v>1584.9299999999998</v>
      </c>
    </row>
    <row r="45" spans="2:14" x14ac:dyDescent="0.25">
      <c r="B45" s="9" t="s">
        <v>117</v>
      </c>
      <c r="C45" s="13" t="s">
        <v>118</v>
      </c>
      <c r="D45" s="10">
        <v>2194.5</v>
      </c>
      <c r="E45" s="10">
        <v>2468.35</v>
      </c>
      <c r="F45" s="10">
        <v>1824.75</v>
      </c>
      <c r="G45" s="10">
        <v>2166.4499999999998</v>
      </c>
      <c r="H45" s="10">
        <v>2284.1999999999998</v>
      </c>
      <c r="I45" s="11">
        <v>1788.15</v>
      </c>
      <c r="J45" s="12">
        <v>1990.7</v>
      </c>
      <c r="K45" s="12">
        <v>2227.25</v>
      </c>
      <c r="L45" s="12">
        <v>2116.3000000000002</v>
      </c>
      <c r="M45" s="12">
        <v>1941.9</v>
      </c>
      <c r="N45" s="18">
        <f t="shared" si="1"/>
        <v>2100.2550000000001</v>
      </c>
    </row>
    <row r="46" spans="2:14" x14ac:dyDescent="0.25">
      <c r="B46" s="9" t="s">
        <v>119</v>
      </c>
      <c r="C46" s="13" t="s">
        <v>120</v>
      </c>
      <c r="D46" s="10">
        <v>2176.75</v>
      </c>
      <c r="E46" s="10">
        <v>2498.85</v>
      </c>
      <c r="F46" s="10">
        <v>1878.65</v>
      </c>
      <c r="G46" s="10">
        <v>2211.5</v>
      </c>
      <c r="H46" s="10">
        <v>2384.8000000000002</v>
      </c>
      <c r="I46" s="11">
        <v>1783.2</v>
      </c>
      <c r="J46" s="12">
        <v>2019.5</v>
      </c>
      <c r="K46" s="12">
        <v>2166.15</v>
      </c>
      <c r="L46" s="12">
        <v>2206.9</v>
      </c>
      <c r="M46" s="12">
        <v>1981.8</v>
      </c>
      <c r="N46" s="18">
        <f t="shared" si="1"/>
        <v>2130.8100000000004</v>
      </c>
    </row>
    <row r="47" spans="2:14" x14ac:dyDescent="0.25">
      <c r="B47" s="9" t="s">
        <v>121</v>
      </c>
      <c r="C47" s="13" t="s">
        <v>122</v>
      </c>
      <c r="D47" s="10">
        <v>2775.5</v>
      </c>
      <c r="E47" s="10">
        <v>3142.85</v>
      </c>
      <c r="F47" s="10">
        <v>2405.25</v>
      </c>
      <c r="G47" s="10">
        <v>2803.55</v>
      </c>
      <c r="H47" s="10">
        <v>2956.85</v>
      </c>
      <c r="I47" s="11">
        <v>2417.85</v>
      </c>
      <c r="J47" s="12">
        <v>2584</v>
      </c>
      <c r="K47" s="12">
        <v>2701</v>
      </c>
      <c r="L47" s="12">
        <v>2710.35</v>
      </c>
      <c r="M47" s="12">
        <v>2534.4</v>
      </c>
      <c r="N47" s="18">
        <f t="shared" si="1"/>
        <v>2703.1600000000003</v>
      </c>
    </row>
    <row r="48" spans="2:14" x14ac:dyDescent="0.25">
      <c r="B48" s="9" t="s">
        <v>123</v>
      </c>
      <c r="C48" s="13" t="s">
        <v>124</v>
      </c>
      <c r="D48" s="10">
        <v>1857.2</v>
      </c>
      <c r="E48" s="10">
        <v>2166.1</v>
      </c>
      <c r="F48" s="10">
        <v>1423.25</v>
      </c>
      <c r="G48" s="10">
        <v>1816.85</v>
      </c>
      <c r="H48" s="10">
        <v>1952.45</v>
      </c>
      <c r="I48" s="11">
        <v>1501.95</v>
      </c>
      <c r="J48" s="12">
        <v>1581.4</v>
      </c>
      <c r="K48" s="12">
        <v>1838.5</v>
      </c>
      <c r="L48" s="12">
        <v>1681.9</v>
      </c>
      <c r="M48" s="12">
        <v>1668.1</v>
      </c>
      <c r="N48" s="18">
        <f t="shared" si="1"/>
        <v>1748.77</v>
      </c>
    </row>
    <row r="49" spans="2:14" x14ac:dyDescent="0.25">
      <c r="B49" s="9" t="s">
        <v>125</v>
      </c>
      <c r="C49" s="13" t="s">
        <v>126</v>
      </c>
      <c r="D49" s="10">
        <v>2208.9499999999998</v>
      </c>
      <c r="E49" s="10">
        <v>2549.4499999999998</v>
      </c>
      <c r="F49" s="10">
        <v>1777</v>
      </c>
      <c r="G49" s="10">
        <v>2154.65</v>
      </c>
      <c r="H49" s="10">
        <v>2320.1999999999998</v>
      </c>
      <c r="I49" s="11">
        <v>1774.3</v>
      </c>
      <c r="J49" s="12">
        <v>1928.95</v>
      </c>
      <c r="K49" s="12">
        <v>2237.6999999999998</v>
      </c>
      <c r="L49" s="12">
        <v>2048.75</v>
      </c>
      <c r="M49" s="12">
        <v>1962.7</v>
      </c>
      <c r="N49" s="18">
        <f t="shared" si="1"/>
        <v>2096.2650000000003</v>
      </c>
    </row>
    <row r="50" spans="2:14" x14ac:dyDescent="0.25">
      <c r="B50" s="9" t="s">
        <v>127</v>
      </c>
      <c r="C50" s="13" t="s">
        <v>128</v>
      </c>
      <c r="D50" s="10">
        <v>1848.9</v>
      </c>
      <c r="E50" s="10">
        <v>2175.0500000000002</v>
      </c>
      <c r="F50" s="10">
        <v>1482.35</v>
      </c>
      <c r="G50" s="10">
        <v>1928.55</v>
      </c>
      <c r="H50" s="10">
        <v>2081.6999999999998</v>
      </c>
      <c r="I50" s="11">
        <v>1543.1</v>
      </c>
      <c r="J50" s="12">
        <v>1696.9</v>
      </c>
      <c r="K50" s="12">
        <v>1805.2</v>
      </c>
      <c r="L50" s="12">
        <v>1839.55</v>
      </c>
      <c r="M50" s="12">
        <v>1697.25</v>
      </c>
      <c r="N50" s="18">
        <f t="shared" si="1"/>
        <v>1809.855</v>
      </c>
    </row>
    <row r="51" spans="2:14" x14ac:dyDescent="0.25">
      <c r="B51" s="9" t="s">
        <v>129</v>
      </c>
      <c r="C51" s="13" t="s">
        <v>130</v>
      </c>
      <c r="D51" s="10">
        <v>1665.7</v>
      </c>
      <c r="E51" s="10">
        <v>1999.55</v>
      </c>
      <c r="F51" s="10">
        <v>1355.95</v>
      </c>
      <c r="G51" s="10">
        <v>1770.85</v>
      </c>
      <c r="H51" s="10">
        <v>1838.15</v>
      </c>
      <c r="I51" s="11">
        <v>1358.55</v>
      </c>
      <c r="J51" s="12">
        <v>1543</v>
      </c>
      <c r="K51" s="12">
        <v>1579.5</v>
      </c>
      <c r="L51" s="12">
        <v>1643.75</v>
      </c>
      <c r="M51" s="12">
        <v>1508.95</v>
      </c>
      <c r="N51" s="18">
        <f t="shared" si="1"/>
        <v>1626.395</v>
      </c>
    </row>
    <row r="52" spans="2:14" x14ac:dyDescent="0.25">
      <c r="B52" s="9" t="s">
        <v>131</v>
      </c>
      <c r="C52" s="13" t="s">
        <v>132</v>
      </c>
      <c r="D52" s="10">
        <v>2668.9</v>
      </c>
      <c r="E52" s="10">
        <v>3088.2</v>
      </c>
      <c r="F52" s="10">
        <v>2248.5500000000002</v>
      </c>
      <c r="G52" s="10">
        <v>2698.05</v>
      </c>
      <c r="H52" s="10">
        <v>2877.8</v>
      </c>
      <c r="I52" s="11">
        <v>2384.15</v>
      </c>
      <c r="J52" s="12">
        <v>2419.1</v>
      </c>
      <c r="K52" s="12">
        <v>2590.8000000000002</v>
      </c>
      <c r="L52" s="12">
        <v>2545.4499999999998</v>
      </c>
      <c r="M52" s="12">
        <v>2485.6</v>
      </c>
      <c r="N52" s="18">
        <f t="shared" si="1"/>
        <v>2600.66</v>
      </c>
    </row>
    <row r="53" spans="2:14" x14ac:dyDescent="0.25">
      <c r="B53" s="9" t="s">
        <v>133</v>
      </c>
      <c r="C53" s="13" t="s">
        <v>134</v>
      </c>
      <c r="D53" s="10">
        <v>1926.45</v>
      </c>
      <c r="E53" s="10">
        <v>2209.6</v>
      </c>
      <c r="F53" s="10">
        <v>1484.55</v>
      </c>
      <c r="G53" s="10">
        <v>1886.95</v>
      </c>
      <c r="H53" s="10">
        <v>2038.65</v>
      </c>
      <c r="I53" s="11">
        <v>1556.55</v>
      </c>
      <c r="J53" s="12">
        <v>1632.25</v>
      </c>
      <c r="K53" s="12">
        <v>1933.35</v>
      </c>
      <c r="L53" s="12">
        <v>1754.55</v>
      </c>
      <c r="M53" s="12">
        <v>1706.7</v>
      </c>
      <c r="N53" s="18">
        <f t="shared" si="1"/>
        <v>1812.9600000000003</v>
      </c>
    </row>
    <row r="54" spans="2:14" x14ac:dyDescent="0.25">
      <c r="B54" s="9" t="s">
        <v>135</v>
      </c>
      <c r="C54" s="13" t="s">
        <v>136</v>
      </c>
      <c r="D54" s="10">
        <v>1990.45</v>
      </c>
      <c r="E54" s="10">
        <v>2247.35</v>
      </c>
      <c r="F54" s="10">
        <v>1705.8</v>
      </c>
      <c r="G54" s="10">
        <v>1961.8</v>
      </c>
      <c r="H54" s="10">
        <v>2107.1999999999998</v>
      </c>
      <c r="I54" s="11">
        <v>1685.8</v>
      </c>
      <c r="J54" s="12">
        <v>1745.15</v>
      </c>
      <c r="K54" s="12">
        <v>1998.75</v>
      </c>
      <c r="L54" s="12">
        <v>1850.7</v>
      </c>
      <c r="M54" s="12">
        <v>1869.4</v>
      </c>
      <c r="N54" s="18">
        <f t="shared" si="1"/>
        <v>1916.2400000000002</v>
      </c>
    </row>
    <row r="55" spans="2:14" x14ac:dyDescent="0.25">
      <c r="B55" s="9" t="s">
        <v>137</v>
      </c>
      <c r="C55" s="13" t="s">
        <v>138</v>
      </c>
      <c r="D55" s="10">
        <v>2314.35</v>
      </c>
      <c r="E55" s="10">
        <v>2712</v>
      </c>
      <c r="F55" s="10">
        <v>1989.45</v>
      </c>
      <c r="G55" s="10">
        <v>2305.15</v>
      </c>
      <c r="H55" s="10">
        <v>2540.1</v>
      </c>
      <c r="I55" s="11">
        <v>1936</v>
      </c>
      <c r="J55" s="12">
        <v>2141.35</v>
      </c>
      <c r="K55" s="12">
        <v>2409.25</v>
      </c>
      <c r="L55" s="12">
        <v>2267.1</v>
      </c>
      <c r="M55" s="12">
        <v>2124.25</v>
      </c>
      <c r="N55" s="18">
        <f t="shared" si="1"/>
        <v>2273.9</v>
      </c>
    </row>
    <row r="56" spans="2:14" x14ac:dyDescent="0.25">
      <c r="B56" s="9" t="s">
        <v>139</v>
      </c>
      <c r="C56" s="13" t="s">
        <v>140</v>
      </c>
      <c r="D56" s="10">
        <v>2584.6</v>
      </c>
      <c r="E56" s="10">
        <v>2921.65</v>
      </c>
      <c r="F56" s="10">
        <v>2202.6</v>
      </c>
      <c r="G56" s="10">
        <v>2579.8000000000002</v>
      </c>
      <c r="H56" s="10">
        <v>2842.8</v>
      </c>
      <c r="I56" s="11">
        <v>2143.8000000000002</v>
      </c>
      <c r="J56" s="12">
        <v>2360.65</v>
      </c>
      <c r="K56" s="12">
        <v>2620.65</v>
      </c>
      <c r="L56" s="12">
        <v>2487.5</v>
      </c>
      <c r="M56" s="12">
        <v>2324.65</v>
      </c>
      <c r="N56" s="18">
        <f t="shared" si="1"/>
        <v>2506.8700000000003</v>
      </c>
    </row>
    <row r="57" spans="2:14" x14ac:dyDescent="0.25">
      <c r="B57" s="9" t="s">
        <v>141</v>
      </c>
      <c r="C57" s="13" t="s">
        <v>142</v>
      </c>
      <c r="D57" s="10">
        <v>2065.75</v>
      </c>
      <c r="E57" s="10">
        <v>2375.15</v>
      </c>
      <c r="F57" s="10">
        <v>1690.45</v>
      </c>
      <c r="G57" s="10">
        <v>2063.6</v>
      </c>
      <c r="H57" s="10">
        <v>2211.4</v>
      </c>
      <c r="I57" s="11">
        <v>1746.95</v>
      </c>
      <c r="J57" s="12">
        <v>1847.9</v>
      </c>
      <c r="K57" s="12">
        <v>2127.0500000000002</v>
      </c>
      <c r="L57" s="12">
        <v>1929.45</v>
      </c>
      <c r="M57" s="12">
        <v>1853.6</v>
      </c>
      <c r="N57" s="18">
        <f t="shared" si="1"/>
        <v>1991.1299999999999</v>
      </c>
    </row>
    <row r="58" spans="2:14" x14ac:dyDescent="0.25">
      <c r="B58" s="9" t="s">
        <v>143</v>
      </c>
      <c r="C58" s="13" t="s">
        <v>144</v>
      </c>
      <c r="D58" s="10">
        <v>2394.15</v>
      </c>
      <c r="E58" s="10">
        <v>2719.35</v>
      </c>
      <c r="F58" s="10">
        <v>2090.0500000000002</v>
      </c>
      <c r="G58" s="10">
        <v>2370.6999999999998</v>
      </c>
      <c r="H58" s="10">
        <v>2583.65</v>
      </c>
      <c r="I58" s="11">
        <v>1964.75</v>
      </c>
      <c r="J58" s="12">
        <v>2195.0500000000002</v>
      </c>
      <c r="K58" s="12">
        <v>2444.9499999999998</v>
      </c>
      <c r="L58" s="12">
        <v>2316.3000000000002</v>
      </c>
      <c r="M58" s="12">
        <v>2145.9</v>
      </c>
      <c r="N58" s="18">
        <f t="shared" si="1"/>
        <v>2322.4850000000001</v>
      </c>
    </row>
    <row r="59" spans="2:14" x14ac:dyDescent="0.25">
      <c r="B59" s="9" t="s">
        <v>145</v>
      </c>
      <c r="C59" s="13" t="s">
        <v>146</v>
      </c>
      <c r="D59" s="10">
        <v>2450.9499999999998</v>
      </c>
      <c r="E59" s="10">
        <v>2790.65</v>
      </c>
      <c r="F59" s="10">
        <v>2145.75</v>
      </c>
      <c r="G59" s="10">
        <v>2389.0500000000002</v>
      </c>
      <c r="H59" s="10">
        <v>2620.35</v>
      </c>
      <c r="I59" s="11">
        <v>2035.45</v>
      </c>
      <c r="J59" s="12">
        <v>2270.1</v>
      </c>
      <c r="K59" s="12">
        <v>2497.9499999999998</v>
      </c>
      <c r="L59" s="12">
        <v>2371.4</v>
      </c>
      <c r="M59" s="12">
        <v>2211.35</v>
      </c>
      <c r="N59" s="18">
        <f t="shared" si="1"/>
        <v>2378.3000000000002</v>
      </c>
    </row>
    <row r="60" spans="2:14" x14ac:dyDescent="0.25">
      <c r="B60" s="9" t="s">
        <v>147</v>
      </c>
      <c r="C60" s="13" t="s">
        <v>148</v>
      </c>
      <c r="D60" s="10">
        <v>1877.45</v>
      </c>
      <c r="E60" s="10">
        <v>2167.6</v>
      </c>
      <c r="F60" s="10">
        <v>1518.7</v>
      </c>
      <c r="G60" s="10">
        <v>1804.95</v>
      </c>
      <c r="H60" s="10">
        <v>1934.05</v>
      </c>
      <c r="I60" s="11">
        <v>1606.2</v>
      </c>
      <c r="J60" s="12">
        <v>1595</v>
      </c>
      <c r="K60" s="12">
        <v>1835.25</v>
      </c>
      <c r="L60" s="12">
        <v>1710.8</v>
      </c>
      <c r="M60" s="12">
        <v>1712.2</v>
      </c>
      <c r="N60" s="18">
        <f t="shared" si="1"/>
        <v>1776.22</v>
      </c>
    </row>
    <row r="61" spans="2:14" x14ac:dyDescent="0.25">
      <c r="B61" s="9" t="s">
        <v>149</v>
      </c>
      <c r="C61" s="13" t="s">
        <v>150</v>
      </c>
      <c r="D61" s="10">
        <v>2389</v>
      </c>
      <c r="E61" s="10">
        <v>2707.8</v>
      </c>
      <c r="F61" s="10">
        <v>2054.4</v>
      </c>
      <c r="G61" s="10">
        <v>2340.35</v>
      </c>
      <c r="H61" s="10">
        <v>2579.5500000000002</v>
      </c>
      <c r="I61" s="11">
        <v>1993.7</v>
      </c>
      <c r="J61" s="12">
        <v>2227.75</v>
      </c>
      <c r="K61" s="12">
        <v>2454.1</v>
      </c>
      <c r="L61" s="12">
        <v>2310.5</v>
      </c>
      <c r="M61" s="12">
        <v>2160.3000000000002</v>
      </c>
      <c r="N61" s="18">
        <f t="shared" si="1"/>
        <v>2321.7449999999999</v>
      </c>
    </row>
    <row r="62" spans="2:14" x14ac:dyDescent="0.25">
      <c r="B62" s="9" t="s">
        <v>151</v>
      </c>
      <c r="C62" s="13" t="s">
        <v>152</v>
      </c>
      <c r="D62" s="10">
        <v>2243.25</v>
      </c>
      <c r="E62" s="10">
        <v>2543.3000000000002</v>
      </c>
      <c r="F62" s="10">
        <v>1903.3</v>
      </c>
      <c r="G62" s="10">
        <v>2228.8000000000002</v>
      </c>
      <c r="H62" s="10">
        <v>2380.15</v>
      </c>
      <c r="I62" s="11">
        <v>1841.7</v>
      </c>
      <c r="J62" s="12">
        <v>2069.8000000000002</v>
      </c>
      <c r="K62" s="12">
        <v>2290.4499999999998</v>
      </c>
      <c r="L62" s="12">
        <v>2146.85</v>
      </c>
      <c r="M62" s="12">
        <v>1954.45</v>
      </c>
      <c r="N62" s="18">
        <f t="shared" si="1"/>
        <v>2160.2050000000004</v>
      </c>
    </row>
    <row r="63" spans="2:14" x14ac:dyDescent="0.25">
      <c r="B63" s="9" t="s">
        <v>153</v>
      </c>
      <c r="C63" s="13" t="s">
        <v>154</v>
      </c>
      <c r="D63" s="10">
        <v>2225.5</v>
      </c>
      <c r="E63" s="10">
        <v>2649.05</v>
      </c>
      <c r="F63" s="10">
        <v>1873</v>
      </c>
      <c r="G63" s="10">
        <v>2230.6</v>
      </c>
      <c r="H63" s="10">
        <v>2467.25</v>
      </c>
      <c r="I63" s="11">
        <v>1815.2</v>
      </c>
      <c r="J63" s="12">
        <v>2000.65</v>
      </c>
      <c r="K63" s="12">
        <v>2227</v>
      </c>
      <c r="L63" s="12">
        <v>2053.6999999999998</v>
      </c>
      <c r="M63" s="12">
        <v>2049.6999999999998</v>
      </c>
      <c r="N63" s="18">
        <f t="shared" si="1"/>
        <v>2159.165</v>
      </c>
    </row>
    <row r="64" spans="2:14" x14ac:dyDescent="0.25">
      <c r="B64" s="9" t="s">
        <v>155</v>
      </c>
      <c r="C64" s="13" t="s">
        <v>156</v>
      </c>
      <c r="D64" s="10">
        <v>2338.3000000000002</v>
      </c>
      <c r="E64" s="10">
        <v>2712.15</v>
      </c>
      <c r="F64" s="10">
        <v>1969.7</v>
      </c>
      <c r="G64" s="10">
        <v>2303.0500000000002</v>
      </c>
      <c r="H64" s="10">
        <v>2505.85</v>
      </c>
      <c r="I64" s="11">
        <v>1966.25</v>
      </c>
      <c r="J64" s="12">
        <v>2096.25</v>
      </c>
      <c r="K64" s="12">
        <v>2362</v>
      </c>
      <c r="L64" s="12">
        <v>2165.6</v>
      </c>
      <c r="M64" s="12">
        <v>2121.5500000000002</v>
      </c>
      <c r="N64" s="18">
        <f t="shared" si="1"/>
        <v>2254.0700000000002</v>
      </c>
    </row>
    <row r="65" spans="2:14" x14ac:dyDescent="0.25">
      <c r="B65" s="9" t="s">
        <v>157</v>
      </c>
      <c r="C65" s="13" t="s">
        <v>158</v>
      </c>
      <c r="D65" s="10">
        <v>2253.35</v>
      </c>
      <c r="E65" s="10">
        <v>2551.6</v>
      </c>
      <c r="F65" s="10">
        <v>1823.2</v>
      </c>
      <c r="G65" s="10">
        <v>2184.9</v>
      </c>
      <c r="H65" s="10">
        <v>2367.65</v>
      </c>
      <c r="I65" s="11">
        <v>1878.45</v>
      </c>
      <c r="J65" s="12">
        <v>1945.9</v>
      </c>
      <c r="K65" s="12">
        <v>2252.1999999999998</v>
      </c>
      <c r="L65" s="12">
        <v>2027.95</v>
      </c>
      <c r="M65" s="12">
        <v>2011.2</v>
      </c>
      <c r="N65" s="18">
        <f t="shared" si="1"/>
        <v>2129.6400000000003</v>
      </c>
    </row>
    <row r="66" spans="2:14" x14ac:dyDescent="0.25">
      <c r="B66" s="9" t="s">
        <v>159</v>
      </c>
      <c r="C66" s="13" t="s">
        <v>160</v>
      </c>
      <c r="D66" s="10">
        <v>2159.9</v>
      </c>
      <c r="E66" s="10">
        <v>2535</v>
      </c>
      <c r="F66" s="10">
        <v>1806.3</v>
      </c>
      <c r="G66" s="10">
        <v>2186.9</v>
      </c>
      <c r="H66" s="10">
        <v>2345.9</v>
      </c>
      <c r="I66" s="11">
        <v>1755.55</v>
      </c>
      <c r="J66" s="12">
        <v>1895.45</v>
      </c>
      <c r="K66" s="12">
        <v>2131.0500000000002</v>
      </c>
      <c r="L66" s="12">
        <v>1967</v>
      </c>
      <c r="M66" s="12">
        <v>1990</v>
      </c>
      <c r="N66" s="18">
        <f t="shared" si="1"/>
        <v>2077.3049999999998</v>
      </c>
    </row>
    <row r="67" spans="2:14" x14ac:dyDescent="0.25">
      <c r="B67" s="9" t="s">
        <v>161</v>
      </c>
      <c r="C67" s="13" t="s">
        <v>162</v>
      </c>
      <c r="D67" s="10">
        <v>2088.9499999999998</v>
      </c>
      <c r="E67" s="10">
        <v>2433.4499999999998</v>
      </c>
      <c r="F67" s="10">
        <v>1754.85</v>
      </c>
      <c r="G67" s="10">
        <v>2152.4499999999998</v>
      </c>
      <c r="H67" s="10">
        <v>2323.15</v>
      </c>
      <c r="I67" s="11">
        <v>1692.1</v>
      </c>
      <c r="J67" s="12">
        <v>1879.15</v>
      </c>
      <c r="K67" s="12">
        <v>2124.0500000000002</v>
      </c>
      <c r="L67" s="12">
        <v>2007.95</v>
      </c>
      <c r="M67" s="12">
        <v>1809.5</v>
      </c>
      <c r="N67" s="18">
        <f t="shared" si="1"/>
        <v>2026.5600000000002</v>
      </c>
    </row>
    <row r="68" spans="2:14" x14ac:dyDescent="0.25">
      <c r="B68" s="9" t="s">
        <v>163</v>
      </c>
      <c r="C68" s="13" t="s">
        <v>164</v>
      </c>
      <c r="D68" s="10">
        <v>1624.45</v>
      </c>
      <c r="E68" s="10">
        <v>1855.8</v>
      </c>
      <c r="F68" s="10">
        <v>1335.15</v>
      </c>
      <c r="G68" s="10">
        <v>1697.4</v>
      </c>
      <c r="H68" s="10">
        <v>1746.6</v>
      </c>
      <c r="I68" s="11">
        <v>1339.6</v>
      </c>
      <c r="J68" s="12">
        <v>1447.15</v>
      </c>
      <c r="K68" s="12">
        <v>1507.7</v>
      </c>
      <c r="L68" s="12">
        <v>1555.8</v>
      </c>
      <c r="M68" s="12">
        <v>1529.05</v>
      </c>
      <c r="N68" s="18">
        <f t="shared" ref="N68:N99" si="2">(D68+E68+F68+G68+H68+I68+J68+K68+L68+M68)/10</f>
        <v>1563.87</v>
      </c>
    </row>
    <row r="69" spans="2:14" x14ac:dyDescent="0.25">
      <c r="B69" s="9" t="s">
        <v>165</v>
      </c>
      <c r="C69" s="13" t="s">
        <v>166</v>
      </c>
      <c r="D69" s="10">
        <v>1837.15</v>
      </c>
      <c r="E69" s="10">
        <v>2107.4</v>
      </c>
      <c r="F69" s="10">
        <v>1545.2</v>
      </c>
      <c r="G69" s="10">
        <v>1906</v>
      </c>
      <c r="H69" s="10">
        <v>1973.65</v>
      </c>
      <c r="I69" s="11">
        <v>1581.1</v>
      </c>
      <c r="J69" s="12">
        <v>1683.55</v>
      </c>
      <c r="K69" s="12">
        <v>1769.2</v>
      </c>
      <c r="L69" s="12">
        <v>1778.6</v>
      </c>
      <c r="M69" s="12">
        <v>1759.4</v>
      </c>
      <c r="N69" s="18">
        <f t="shared" si="2"/>
        <v>1794.125</v>
      </c>
    </row>
    <row r="70" spans="2:14" x14ac:dyDescent="0.25">
      <c r="B70" s="9" t="s">
        <v>167</v>
      </c>
      <c r="C70" s="13" t="s">
        <v>168</v>
      </c>
      <c r="D70" s="10">
        <v>1201.4000000000001</v>
      </c>
      <c r="E70" s="10">
        <v>1497.95</v>
      </c>
      <c r="F70" s="10">
        <v>987.3</v>
      </c>
      <c r="G70" s="10">
        <v>1205.5</v>
      </c>
      <c r="H70" s="10">
        <v>1338.85</v>
      </c>
      <c r="I70" s="11">
        <v>924.3</v>
      </c>
      <c r="J70" s="12">
        <v>1046.8</v>
      </c>
      <c r="K70" s="12">
        <v>1042.95</v>
      </c>
      <c r="L70" s="12">
        <v>1066.5</v>
      </c>
      <c r="M70" s="12">
        <v>1047.5999999999999</v>
      </c>
      <c r="N70" s="18">
        <f t="shared" si="2"/>
        <v>1135.9150000000002</v>
      </c>
    </row>
    <row r="71" spans="2:14" x14ac:dyDescent="0.25">
      <c r="B71" s="9" t="s">
        <v>169</v>
      </c>
      <c r="C71" s="13" t="s">
        <v>170</v>
      </c>
      <c r="D71" s="10">
        <v>2317.6999999999998</v>
      </c>
      <c r="E71" s="10">
        <v>2652.5</v>
      </c>
      <c r="F71" s="10">
        <v>2074</v>
      </c>
      <c r="G71" s="10">
        <v>2286.65</v>
      </c>
      <c r="H71" s="10">
        <v>2485.8000000000002</v>
      </c>
      <c r="I71" s="11">
        <v>1846.6</v>
      </c>
      <c r="J71" s="12">
        <v>2085.9</v>
      </c>
      <c r="K71" s="12">
        <v>2336.9</v>
      </c>
      <c r="L71" s="12">
        <v>2214.85</v>
      </c>
      <c r="M71" s="12">
        <v>2062.6</v>
      </c>
      <c r="N71" s="18">
        <f t="shared" si="2"/>
        <v>2236.35</v>
      </c>
    </row>
    <row r="72" spans="2:14" x14ac:dyDescent="0.25">
      <c r="B72" s="9" t="s">
        <v>171</v>
      </c>
      <c r="C72" s="13" t="s">
        <v>172</v>
      </c>
      <c r="D72" s="10">
        <v>2380</v>
      </c>
      <c r="E72" s="10">
        <v>2708.85</v>
      </c>
      <c r="F72" s="10">
        <v>2117.6999999999998</v>
      </c>
      <c r="G72" s="10">
        <v>2398.4</v>
      </c>
      <c r="H72" s="10">
        <v>2558.9</v>
      </c>
      <c r="I72" s="11">
        <v>1946.3</v>
      </c>
      <c r="J72" s="12">
        <v>2162.6</v>
      </c>
      <c r="K72" s="12">
        <v>2433.8000000000002</v>
      </c>
      <c r="L72" s="12">
        <v>2310.3000000000002</v>
      </c>
      <c r="M72" s="12">
        <v>2125.6</v>
      </c>
      <c r="N72" s="18">
        <f t="shared" si="2"/>
        <v>2314.2449999999999</v>
      </c>
    </row>
    <row r="73" spans="2:14" x14ac:dyDescent="0.25">
      <c r="B73" s="9" t="s">
        <v>173</v>
      </c>
      <c r="C73" s="13" t="s">
        <v>174</v>
      </c>
      <c r="D73" s="10">
        <v>1917.3</v>
      </c>
      <c r="E73" s="10">
        <v>2205.85</v>
      </c>
      <c r="F73" s="10">
        <v>1679.05</v>
      </c>
      <c r="G73" s="10">
        <v>1953.05</v>
      </c>
      <c r="H73" s="10">
        <v>2187.0500000000002</v>
      </c>
      <c r="I73" s="11">
        <v>1551.45</v>
      </c>
      <c r="J73" s="12">
        <v>1781.35</v>
      </c>
      <c r="K73" s="12">
        <v>1958.25</v>
      </c>
      <c r="L73" s="12">
        <v>1895.9</v>
      </c>
      <c r="M73" s="12">
        <v>1704.45</v>
      </c>
      <c r="N73" s="18">
        <f t="shared" si="2"/>
        <v>1883.3700000000001</v>
      </c>
    </row>
    <row r="74" spans="2:14" x14ac:dyDescent="0.25">
      <c r="B74" s="9" t="s">
        <v>175</v>
      </c>
      <c r="C74" s="13" t="s">
        <v>176</v>
      </c>
      <c r="D74" s="10">
        <v>2461.35</v>
      </c>
      <c r="E74" s="10">
        <v>2736.6</v>
      </c>
      <c r="F74" s="10">
        <v>2125.9</v>
      </c>
      <c r="G74" s="10">
        <v>2418.85</v>
      </c>
      <c r="H74" s="10">
        <v>2613.5</v>
      </c>
      <c r="I74" s="11">
        <v>2013.9</v>
      </c>
      <c r="J74" s="12">
        <v>2284.0500000000002</v>
      </c>
      <c r="K74" s="12">
        <v>2483.15</v>
      </c>
      <c r="L74" s="12">
        <v>2437.4499999999998</v>
      </c>
      <c r="M74" s="12">
        <v>2160.0500000000002</v>
      </c>
      <c r="N74" s="18">
        <f t="shared" si="2"/>
        <v>2373.4800000000005</v>
      </c>
    </row>
    <row r="75" spans="2:14" x14ac:dyDescent="0.25">
      <c r="B75" s="9" t="s">
        <v>177</v>
      </c>
      <c r="C75" s="13" t="s">
        <v>178</v>
      </c>
      <c r="D75" s="10">
        <v>2119</v>
      </c>
      <c r="E75" s="10">
        <v>2370.5500000000002</v>
      </c>
      <c r="F75" s="10">
        <v>1788.1</v>
      </c>
      <c r="G75" s="10">
        <v>2071.35</v>
      </c>
      <c r="H75" s="10">
        <v>2339.6999999999998</v>
      </c>
      <c r="I75" s="11">
        <v>1722.75</v>
      </c>
      <c r="J75" s="12">
        <v>1911.8</v>
      </c>
      <c r="K75" s="12">
        <v>2154.1999999999998</v>
      </c>
      <c r="L75" s="12">
        <v>2031.45</v>
      </c>
      <c r="M75" s="12">
        <v>1841</v>
      </c>
      <c r="N75" s="18">
        <f t="shared" si="2"/>
        <v>2034.9900000000002</v>
      </c>
    </row>
    <row r="76" spans="2:14" x14ac:dyDescent="0.25">
      <c r="B76" s="9" t="s">
        <v>179</v>
      </c>
      <c r="C76" s="13" t="s">
        <v>180</v>
      </c>
      <c r="D76" s="10">
        <v>2005.4</v>
      </c>
      <c r="E76" s="10">
        <v>2286.15</v>
      </c>
      <c r="F76" s="10">
        <v>1543.7</v>
      </c>
      <c r="G76" s="10">
        <v>1966.25</v>
      </c>
      <c r="H76" s="10">
        <v>2131.4</v>
      </c>
      <c r="I76" s="11">
        <v>1619.1</v>
      </c>
      <c r="J76" s="12">
        <v>1697.55</v>
      </c>
      <c r="K76" s="12">
        <v>2007.2</v>
      </c>
      <c r="L76" s="12">
        <v>1807.9</v>
      </c>
      <c r="M76" s="12">
        <v>1751.8</v>
      </c>
      <c r="N76" s="18">
        <f t="shared" si="2"/>
        <v>1881.645</v>
      </c>
    </row>
    <row r="77" spans="2:14" x14ac:dyDescent="0.25">
      <c r="B77" s="9" t="s">
        <v>181</v>
      </c>
      <c r="C77" s="13" t="s">
        <v>182</v>
      </c>
      <c r="D77" s="10">
        <v>2513.3000000000002</v>
      </c>
      <c r="E77" s="10">
        <v>2786.95</v>
      </c>
      <c r="F77" s="10">
        <v>2181.3000000000002</v>
      </c>
      <c r="G77" s="10">
        <v>2596.65</v>
      </c>
      <c r="H77" s="10">
        <v>2713.65</v>
      </c>
      <c r="I77" s="11">
        <v>2140.15</v>
      </c>
      <c r="J77" s="12">
        <v>2302.3000000000002</v>
      </c>
      <c r="K77" s="12">
        <v>2430.15</v>
      </c>
      <c r="L77" s="12">
        <v>2431.5</v>
      </c>
      <c r="M77" s="12">
        <v>2302.4</v>
      </c>
      <c r="N77" s="18">
        <f t="shared" si="2"/>
        <v>2439.835</v>
      </c>
    </row>
    <row r="78" spans="2:14" x14ac:dyDescent="0.25">
      <c r="B78" s="9" t="s">
        <v>183</v>
      </c>
      <c r="C78" s="13" t="s">
        <v>184</v>
      </c>
      <c r="D78" s="10">
        <v>2370.9</v>
      </c>
      <c r="E78" s="10">
        <v>2687.75</v>
      </c>
      <c r="F78" s="10">
        <v>2105.3000000000002</v>
      </c>
      <c r="G78" s="10">
        <v>2416.3000000000002</v>
      </c>
      <c r="H78" s="10">
        <v>2621.1</v>
      </c>
      <c r="I78" s="11">
        <v>2027.6</v>
      </c>
      <c r="J78" s="12">
        <v>2242.1</v>
      </c>
      <c r="K78" s="12">
        <v>2401.35</v>
      </c>
      <c r="L78" s="12">
        <v>2355.35</v>
      </c>
      <c r="M78" s="12">
        <v>2152.85</v>
      </c>
      <c r="N78" s="18">
        <f t="shared" si="2"/>
        <v>2338.0599999999995</v>
      </c>
    </row>
    <row r="79" spans="2:14" x14ac:dyDescent="0.25">
      <c r="B79" s="9" t="s">
        <v>185</v>
      </c>
      <c r="C79" s="13" t="s">
        <v>186</v>
      </c>
      <c r="D79" s="10">
        <v>1916.65</v>
      </c>
      <c r="E79" s="10">
        <v>2235.1</v>
      </c>
      <c r="F79" s="10">
        <v>1515.1</v>
      </c>
      <c r="G79" s="10">
        <v>1853.55</v>
      </c>
      <c r="H79" s="10">
        <v>2102.15</v>
      </c>
      <c r="I79" s="11">
        <v>1516.8</v>
      </c>
      <c r="J79" s="12">
        <v>1651.95</v>
      </c>
      <c r="K79" s="12">
        <v>1923.4</v>
      </c>
      <c r="L79" s="12">
        <v>1738.95</v>
      </c>
      <c r="M79" s="12">
        <v>1733.55</v>
      </c>
      <c r="N79" s="18">
        <f t="shared" si="2"/>
        <v>1818.72</v>
      </c>
    </row>
    <row r="80" spans="2:14" x14ac:dyDescent="0.25">
      <c r="B80" s="9" t="s">
        <v>187</v>
      </c>
      <c r="C80" s="13" t="s">
        <v>188</v>
      </c>
      <c r="D80" s="10">
        <v>2264.5500000000002</v>
      </c>
      <c r="E80" s="10">
        <v>2616.5</v>
      </c>
      <c r="F80" s="10">
        <v>1897</v>
      </c>
      <c r="G80" s="10">
        <v>2244.85</v>
      </c>
      <c r="H80" s="10">
        <v>2451.75</v>
      </c>
      <c r="I80" s="11">
        <v>1880.2</v>
      </c>
      <c r="J80" s="12">
        <v>2000.5</v>
      </c>
      <c r="K80" s="12">
        <v>2282.35</v>
      </c>
      <c r="L80" s="12">
        <v>2071.25</v>
      </c>
      <c r="M80" s="12">
        <v>2075.75</v>
      </c>
      <c r="N80" s="18">
        <f t="shared" si="2"/>
        <v>2178.4700000000003</v>
      </c>
    </row>
    <row r="81" spans="2:14" x14ac:dyDescent="0.25">
      <c r="B81" s="9" t="s">
        <v>189</v>
      </c>
      <c r="C81" s="13" t="s">
        <v>190</v>
      </c>
      <c r="D81" s="10">
        <v>2196.1</v>
      </c>
      <c r="E81" s="10">
        <v>2487.6999999999998</v>
      </c>
      <c r="F81" s="10">
        <v>1800.85</v>
      </c>
      <c r="G81" s="10">
        <v>2130.1</v>
      </c>
      <c r="H81" s="10">
        <v>2351.0500000000002</v>
      </c>
      <c r="I81" s="11">
        <v>1778.25</v>
      </c>
      <c r="J81" s="12">
        <v>1946.7</v>
      </c>
      <c r="K81" s="12">
        <v>2222.8000000000002</v>
      </c>
      <c r="L81" s="12">
        <v>2055.65</v>
      </c>
      <c r="M81" s="12">
        <v>1945.65</v>
      </c>
      <c r="N81" s="18">
        <f t="shared" si="2"/>
        <v>2091.4850000000001</v>
      </c>
    </row>
    <row r="82" spans="2:14" x14ac:dyDescent="0.25">
      <c r="B82" s="9" t="s">
        <v>191</v>
      </c>
      <c r="C82" s="13" t="s">
        <v>192</v>
      </c>
      <c r="D82" s="10">
        <v>2203.9</v>
      </c>
      <c r="E82" s="10">
        <v>2549.0500000000002</v>
      </c>
      <c r="F82" s="10">
        <v>1795.7</v>
      </c>
      <c r="G82" s="10">
        <v>2159.9499999999998</v>
      </c>
      <c r="H82" s="10">
        <v>2392.1999999999998</v>
      </c>
      <c r="I82" s="11">
        <v>1830.65</v>
      </c>
      <c r="J82" s="12">
        <v>1976.9</v>
      </c>
      <c r="K82" s="12">
        <v>2240.4</v>
      </c>
      <c r="L82" s="12">
        <v>2037.2</v>
      </c>
      <c r="M82" s="12">
        <v>2017.2</v>
      </c>
      <c r="N82" s="18">
        <f t="shared" si="2"/>
        <v>2120.3150000000001</v>
      </c>
    </row>
    <row r="83" spans="2:14" x14ac:dyDescent="0.25">
      <c r="B83" s="9" t="s">
        <v>193</v>
      </c>
      <c r="C83" s="13" t="s">
        <v>194</v>
      </c>
      <c r="D83" s="10">
        <v>1869.1</v>
      </c>
      <c r="E83" s="10">
        <v>2196.25</v>
      </c>
      <c r="F83" s="10">
        <v>1461.2</v>
      </c>
      <c r="G83" s="10">
        <v>1901.75</v>
      </c>
      <c r="H83" s="10">
        <v>2001.6</v>
      </c>
      <c r="I83" s="11">
        <v>1555.15</v>
      </c>
      <c r="J83" s="12">
        <v>1680.4</v>
      </c>
      <c r="K83" s="12">
        <v>1836.4</v>
      </c>
      <c r="L83" s="12">
        <v>1766.05</v>
      </c>
      <c r="M83" s="12">
        <v>1679.8</v>
      </c>
      <c r="N83" s="18">
        <f t="shared" si="2"/>
        <v>1794.7699999999998</v>
      </c>
    </row>
    <row r="84" spans="2:14" x14ac:dyDescent="0.25">
      <c r="B84" s="9" t="s">
        <v>195</v>
      </c>
      <c r="C84" s="13" t="s">
        <v>196</v>
      </c>
      <c r="D84" s="10">
        <v>2236.5500000000002</v>
      </c>
      <c r="E84" s="10">
        <v>2644.35</v>
      </c>
      <c r="F84" s="10">
        <v>1843.95</v>
      </c>
      <c r="G84" s="10">
        <v>2235.9499999999998</v>
      </c>
      <c r="H84" s="10">
        <v>2430.15</v>
      </c>
      <c r="I84" s="11">
        <v>1821</v>
      </c>
      <c r="J84" s="12">
        <v>1936.25</v>
      </c>
      <c r="K84" s="12">
        <v>2199.9499999999998</v>
      </c>
      <c r="L84" s="12">
        <v>2004.35</v>
      </c>
      <c r="M84" s="12">
        <v>2036.05</v>
      </c>
      <c r="N84" s="18">
        <f t="shared" si="2"/>
        <v>2138.8549999999996</v>
      </c>
    </row>
    <row r="85" spans="2:14" x14ac:dyDescent="0.25">
      <c r="B85" s="9" t="s">
        <v>197</v>
      </c>
      <c r="C85" s="13" t="s">
        <v>198</v>
      </c>
      <c r="D85" s="10">
        <v>1723.9</v>
      </c>
      <c r="E85" s="10">
        <v>2032.45</v>
      </c>
      <c r="F85" s="10">
        <v>1441.55</v>
      </c>
      <c r="G85" s="10">
        <v>1832.95</v>
      </c>
      <c r="H85" s="10">
        <v>1939.7</v>
      </c>
      <c r="I85" s="11">
        <v>1461.85</v>
      </c>
      <c r="J85" s="12">
        <v>1627.4</v>
      </c>
      <c r="K85" s="12">
        <v>1633.6</v>
      </c>
      <c r="L85" s="12">
        <v>1746.25</v>
      </c>
      <c r="M85" s="12">
        <v>1596.95</v>
      </c>
      <c r="N85" s="18">
        <f t="shared" si="2"/>
        <v>1703.6600000000003</v>
      </c>
    </row>
    <row r="86" spans="2:14" x14ac:dyDescent="0.25">
      <c r="B86" s="9" t="s">
        <v>199</v>
      </c>
      <c r="C86" s="13" t="s">
        <v>200</v>
      </c>
      <c r="D86" s="10">
        <v>1688.2</v>
      </c>
      <c r="E86" s="10">
        <v>1975.55</v>
      </c>
      <c r="F86" s="10">
        <v>1383.75</v>
      </c>
      <c r="G86" s="10">
        <v>1764.3</v>
      </c>
      <c r="H86" s="10">
        <v>1854.7</v>
      </c>
      <c r="I86" s="11">
        <v>1390.5</v>
      </c>
      <c r="J86" s="12">
        <v>1557.35</v>
      </c>
      <c r="K86" s="12">
        <v>1560</v>
      </c>
      <c r="L86" s="12">
        <v>1671.95</v>
      </c>
      <c r="M86" s="12">
        <v>1522.9</v>
      </c>
      <c r="N86" s="18">
        <f t="shared" si="2"/>
        <v>1636.92</v>
      </c>
    </row>
    <row r="87" spans="2:14" x14ac:dyDescent="0.25">
      <c r="B87" s="9" t="s">
        <v>201</v>
      </c>
      <c r="C87" s="13" t="s">
        <v>202</v>
      </c>
      <c r="D87" s="10">
        <v>1407.25</v>
      </c>
      <c r="E87" s="10">
        <v>1614.6</v>
      </c>
      <c r="F87" s="10">
        <v>1229.8499999999999</v>
      </c>
      <c r="G87" s="10">
        <v>1379.7</v>
      </c>
      <c r="H87" s="10">
        <v>1407.25</v>
      </c>
      <c r="I87" s="11">
        <v>1104.95</v>
      </c>
      <c r="J87" s="12">
        <v>1211.8499999999999</v>
      </c>
      <c r="K87" s="12">
        <v>1209.95</v>
      </c>
      <c r="L87" s="12">
        <v>1282.3</v>
      </c>
      <c r="M87" s="12">
        <v>1158.45</v>
      </c>
      <c r="N87" s="18">
        <f t="shared" si="2"/>
        <v>1300.615</v>
      </c>
    </row>
    <row r="88" spans="2:14" x14ac:dyDescent="0.25">
      <c r="B88" s="9" t="s">
        <v>203</v>
      </c>
      <c r="C88" s="13" t="s">
        <v>204</v>
      </c>
      <c r="D88" s="10">
        <v>1587.2</v>
      </c>
      <c r="E88" s="10">
        <v>1871.6</v>
      </c>
      <c r="F88" s="10">
        <v>1383.65</v>
      </c>
      <c r="G88" s="10">
        <v>1619.3</v>
      </c>
      <c r="H88" s="10">
        <v>1761.2</v>
      </c>
      <c r="I88" s="11">
        <v>1242.9000000000001</v>
      </c>
      <c r="J88" s="12">
        <v>1404.8</v>
      </c>
      <c r="K88" s="12">
        <v>1519.6</v>
      </c>
      <c r="L88" s="12">
        <v>1524.8</v>
      </c>
      <c r="M88" s="12">
        <v>1400.85</v>
      </c>
      <c r="N88" s="18">
        <f t="shared" si="2"/>
        <v>1531.59</v>
      </c>
    </row>
    <row r="89" spans="2:14" x14ac:dyDescent="0.25">
      <c r="B89" s="9" t="s">
        <v>205</v>
      </c>
      <c r="C89" s="13" t="s">
        <v>206</v>
      </c>
      <c r="D89" s="10">
        <v>1910.5</v>
      </c>
      <c r="E89" s="10">
        <v>2236.85</v>
      </c>
      <c r="F89" s="10">
        <v>1495.95</v>
      </c>
      <c r="G89" s="10">
        <v>1916.45</v>
      </c>
      <c r="H89" s="10">
        <v>2024.6</v>
      </c>
      <c r="I89" s="11">
        <v>1593.2</v>
      </c>
      <c r="J89" s="12">
        <v>1676.6</v>
      </c>
      <c r="K89" s="12">
        <v>1867.95</v>
      </c>
      <c r="L89" s="12">
        <v>1779.2</v>
      </c>
      <c r="M89" s="12">
        <v>1729.9</v>
      </c>
      <c r="N89" s="18">
        <f t="shared" si="2"/>
        <v>1823.1200000000003</v>
      </c>
    </row>
    <row r="90" spans="2:14" x14ac:dyDescent="0.25">
      <c r="B90" s="9" t="s">
        <v>207</v>
      </c>
      <c r="C90" s="13" t="s">
        <v>208</v>
      </c>
      <c r="D90" s="10">
        <v>2038.1</v>
      </c>
      <c r="E90" s="10">
        <v>2368.9499999999998</v>
      </c>
      <c r="F90" s="10">
        <v>1596.3</v>
      </c>
      <c r="G90" s="10">
        <v>2032.6</v>
      </c>
      <c r="H90" s="10">
        <v>2157.9</v>
      </c>
      <c r="I90" s="11">
        <v>1662.45</v>
      </c>
      <c r="J90" s="12">
        <v>1783.6</v>
      </c>
      <c r="K90" s="12">
        <v>2015.3</v>
      </c>
      <c r="L90" s="12">
        <v>1891.4</v>
      </c>
      <c r="M90" s="12">
        <v>1793.55</v>
      </c>
      <c r="N90" s="18">
        <f t="shared" si="2"/>
        <v>1934.0149999999999</v>
      </c>
    </row>
    <row r="91" spans="2:14" x14ac:dyDescent="0.25">
      <c r="B91" s="9" t="s">
        <v>209</v>
      </c>
      <c r="C91" s="13" t="s">
        <v>210</v>
      </c>
      <c r="D91" s="10">
        <v>2114</v>
      </c>
      <c r="E91" s="10">
        <v>2503</v>
      </c>
      <c r="F91" s="10">
        <v>1715.1</v>
      </c>
      <c r="G91" s="10">
        <v>2144.15</v>
      </c>
      <c r="H91" s="10">
        <v>2345.5</v>
      </c>
      <c r="I91" s="11">
        <v>1801.9</v>
      </c>
      <c r="J91" s="12">
        <v>1905.65</v>
      </c>
      <c r="K91" s="12">
        <v>2076</v>
      </c>
      <c r="L91" s="12">
        <v>2007.65</v>
      </c>
      <c r="M91" s="12">
        <v>1937.55</v>
      </c>
      <c r="N91" s="18">
        <f t="shared" si="2"/>
        <v>2055.0500000000002</v>
      </c>
    </row>
    <row r="92" spans="2:14" x14ac:dyDescent="0.25">
      <c r="B92" s="9" t="s">
        <v>211</v>
      </c>
      <c r="C92" s="13" t="s">
        <v>212</v>
      </c>
      <c r="D92" s="10">
        <v>2533.5</v>
      </c>
      <c r="E92" s="10">
        <v>2829</v>
      </c>
      <c r="F92" s="10">
        <v>2244.1</v>
      </c>
      <c r="G92" s="10">
        <v>2529.4499999999998</v>
      </c>
      <c r="H92" s="10">
        <v>2678.95</v>
      </c>
      <c r="I92" s="11">
        <v>2068.35</v>
      </c>
      <c r="J92" s="12">
        <v>2330.75</v>
      </c>
      <c r="K92" s="12">
        <v>2564.9499999999998</v>
      </c>
      <c r="L92" s="12">
        <v>2514.4499999999998</v>
      </c>
      <c r="M92" s="12">
        <v>2285.5500000000002</v>
      </c>
      <c r="N92" s="18">
        <f t="shared" si="2"/>
        <v>2457.9049999999997</v>
      </c>
    </row>
    <row r="93" spans="2:14" x14ac:dyDescent="0.25">
      <c r="B93" s="9" t="s">
        <v>213</v>
      </c>
      <c r="C93" s="13" t="s">
        <v>214</v>
      </c>
      <c r="D93" s="10">
        <v>2286.25</v>
      </c>
      <c r="E93" s="10">
        <v>2631.35</v>
      </c>
      <c r="F93" s="10">
        <v>1927.35</v>
      </c>
      <c r="G93" s="10">
        <v>2238.1</v>
      </c>
      <c r="H93" s="10">
        <v>2458.25</v>
      </c>
      <c r="I93" s="11">
        <v>1865.5</v>
      </c>
      <c r="J93" s="12">
        <v>2077.5500000000002</v>
      </c>
      <c r="K93" s="12">
        <v>2337.9</v>
      </c>
      <c r="L93" s="12">
        <v>2200.25</v>
      </c>
      <c r="M93" s="12">
        <v>2038.95</v>
      </c>
      <c r="N93" s="18">
        <f t="shared" si="2"/>
        <v>2206.1450000000004</v>
      </c>
    </row>
    <row r="94" spans="2:14" x14ac:dyDescent="0.25">
      <c r="B94" s="9" t="s">
        <v>215</v>
      </c>
      <c r="C94" s="13" t="s">
        <v>216</v>
      </c>
      <c r="D94" s="10">
        <v>2389.9499999999998</v>
      </c>
      <c r="E94" s="10">
        <v>2740.05</v>
      </c>
      <c r="F94" s="10">
        <v>2127.35</v>
      </c>
      <c r="G94" s="10">
        <v>2408.65</v>
      </c>
      <c r="H94" s="10">
        <v>2614.9499999999998</v>
      </c>
      <c r="I94" s="11">
        <v>1995.75</v>
      </c>
      <c r="J94" s="12">
        <v>2243.9</v>
      </c>
      <c r="K94" s="12">
        <v>2457.3000000000002</v>
      </c>
      <c r="L94" s="12">
        <v>2403.5500000000002</v>
      </c>
      <c r="M94" s="12">
        <v>2148.35</v>
      </c>
      <c r="N94" s="18">
        <f t="shared" si="2"/>
        <v>2352.98</v>
      </c>
    </row>
    <row r="95" spans="2:14" x14ac:dyDescent="0.25">
      <c r="B95" s="9" t="s">
        <v>217</v>
      </c>
      <c r="C95" s="13" t="s">
        <v>218</v>
      </c>
      <c r="D95" s="10">
        <v>2118.9</v>
      </c>
      <c r="E95" s="10">
        <v>2444.4</v>
      </c>
      <c r="F95" s="10">
        <v>1723.25</v>
      </c>
      <c r="G95" s="10">
        <v>2049</v>
      </c>
      <c r="H95" s="10">
        <v>2294.35</v>
      </c>
      <c r="I95" s="11">
        <v>1714.65</v>
      </c>
      <c r="J95" s="12">
        <v>1876.3</v>
      </c>
      <c r="K95" s="12">
        <v>2151</v>
      </c>
      <c r="L95" s="12">
        <v>1955.7</v>
      </c>
      <c r="M95" s="12">
        <v>1893.35</v>
      </c>
      <c r="N95" s="18">
        <f t="shared" si="2"/>
        <v>2022.0899999999997</v>
      </c>
    </row>
    <row r="96" spans="2:14" x14ac:dyDescent="0.25">
      <c r="B96" s="9" t="s">
        <v>219</v>
      </c>
      <c r="C96" s="13" t="s">
        <v>220</v>
      </c>
      <c r="D96" s="10">
        <v>1939.65</v>
      </c>
      <c r="E96" s="10">
        <v>2277.1</v>
      </c>
      <c r="F96" s="10">
        <v>1575</v>
      </c>
      <c r="G96" s="10">
        <v>1905.25</v>
      </c>
      <c r="H96" s="10">
        <v>2144.8000000000002</v>
      </c>
      <c r="I96" s="11">
        <v>1540.3</v>
      </c>
      <c r="J96" s="12">
        <v>1700.1</v>
      </c>
      <c r="K96" s="12">
        <v>1992.7</v>
      </c>
      <c r="L96" s="12">
        <v>1793.25</v>
      </c>
      <c r="M96" s="12">
        <v>1773.95</v>
      </c>
      <c r="N96" s="18">
        <f t="shared" si="2"/>
        <v>1864.2100000000003</v>
      </c>
    </row>
    <row r="97" spans="2:14" x14ac:dyDescent="0.25">
      <c r="B97" s="9" t="s">
        <v>221</v>
      </c>
      <c r="C97" s="13" t="s">
        <v>222</v>
      </c>
      <c r="D97" s="10">
        <v>2069.4499999999998</v>
      </c>
      <c r="E97" s="10">
        <v>2418</v>
      </c>
      <c r="F97" s="10">
        <v>1678.05</v>
      </c>
      <c r="G97" s="10">
        <v>2013.3</v>
      </c>
      <c r="H97" s="10">
        <v>2263.85</v>
      </c>
      <c r="I97" s="11">
        <v>1672.7</v>
      </c>
      <c r="J97" s="12">
        <v>1829.25</v>
      </c>
      <c r="K97" s="12">
        <v>2111.6999999999998</v>
      </c>
      <c r="L97" s="12">
        <v>1898.55</v>
      </c>
      <c r="M97" s="12">
        <v>1870.35</v>
      </c>
      <c r="N97" s="18">
        <f t="shared" si="2"/>
        <v>1982.5199999999998</v>
      </c>
    </row>
    <row r="98" spans="2:14" x14ac:dyDescent="0.25">
      <c r="B98" s="9" t="s">
        <v>223</v>
      </c>
      <c r="C98" s="13" t="s">
        <v>224</v>
      </c>
      <c r="D98" s="10">
        <v>1939.65</v>
      </c>
      <c r="E98" s="10">
        <v>2277.1</v>
      </c>
      <c r="F98" s="10">
        <v>1575</v>
      </c>
      <c r="G98" s="10">
        <v>1905.25</v>
      </c>
      <c r="H98" s="10">
        <v>2144.8000000000002</v>
      </c>
      <c r="I98" s="11">
        <v>1540.3</v>
      </c>
      <c r="J98" s="12">
        <v>1700.1</v>
      </c>
      <c r="K98" s="12">
        <v>1992.7</v>
      </c>
      <c r="L98" s="12">
        <v>1793.25</v>
      </c>
      <c r="M98" s="12">
        <v>1773.95</v>
      </c>
      <c r="N98" s="18">
        <f t="shared" si="2"/>
        <v>1864.2100000000003</v>
      </c>
    </row>
    <row r="99" spans="2:14" x14ac:dyDescent="0.25">
      <c r="B99" s="9" t="s">
        <v>225</v>
      </c>
      <c r="C99" s="13" t="s">
        <v>226</v>
      </c>
      <c r="D99" s="10">
        <v>2090.0500000000002</v>
      </c>
      <c r="E99" s="10">
        <v>2458.15</v>
      </c>
      <c r="F99" s="10">
        <v>1692.7</v>
      </c>
      <c r="G99" s="10">
        <v>2044.05</v>
      </c>
      <c r="H99" s="10">
        <v>2297.6</v>
      </c>
      <c r="I99" s="11">
        <v>1679.05</v>
      </c>
      <c r="J99" s="12">
        <v>1834.35</v>
      </c>
      <c r="K99" s="12">
        <v>2126.25</v>
      </c>
      <c r="L99" s="12">
        <v>1918.6</v>
      </c>
      <c r="M99" s="12">
        <v>1894.1</v>
      </c>
      <c r="N99" s="18">
        <f t="shared" si="2"/>
        <v>2003.4899999999998</v>
      </c>
    </row>
  </sheetData>
  <sheetProtection algorithmName="SHA-512" hashValue="FxY44xUVjg01Ldi8fESUlsKtyx56V2uSnQFE4MwhJ7PCdoyNO0vVoFHMyiGkTwxD/lDNK49qkbyqwjY+8MZuDA==" saltValue="18vm0p5rup5ATOznWReJ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CALCULS</vt:lpstr>
      <vt:lpstr>RENDEMENT</vt:lpstr>
      <vt:lpstr>DJU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guibe</cp:lastModifiedBy>
  <dcterms:created xsi:type="dcterms:W3CDTF">2015-11-20T08:34:31Z</dcterms:created>
  <dcterms:modified xsi:type="dcterms:W3CDTF">2023-08-30T15:05:58Z</dcterms:modified>
</cp:coreProperties>
</file>